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2"/>
  </bookViews>
  <sheets>
    <sheet name="Титульный лист" sheetId="1" r:id="rId1"/>
    <sheet name="субъекты" sheetId="2" r:id="rId2"/>
    <sheet name="МСУ" sheetId="3" r:id="rId3"/>
    <sheet name="Сопроводительное письмо" sheetId="4" r:id="rId4"/>
  </sheets>
  <definedNames>
    <definedName name="_Otchet_Period_Source__AT_ObjectName">'Титульный лист'!$B$13</definedName>
    <definedName name="_xlnm.Print_Titles" localSheetId="2">'МСУ'!$3:$6</definedName>
    <definedName name="_xlnm.Print_Titles" localSheetId="1">'субъекты'!$4:$6</definedName>
  </definedNames>
  <calcPr fullCalcOnLoad="1"/>
</workbook>
</file>

<file path=xl/sharedStrings.xml><?xml version="1.0" encoding="utf-8"?>
<sst xmlns="http://schemas.openxmlformats.org/spreadsheetml/2006/main" count="196" uniqueCount="148">
  <si>
    <t>гр.0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</si>
  <si>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7 сентября 2007 г. № 76н </t>
  </si>
  <si>
    <t>Формы реестров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</si>
  <si>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</si>
  <si>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</si>
  <si>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</si>
  <si>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</si>
  <si>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</si>
  <si>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</si>
  <si>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</si>
  <si>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</si>
  <si>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</si>
  <si>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</si>
  <si>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</si>
  <si>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</si>
  <si>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</si>
  <si>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</si>
  <si>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</si>
  <si>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</si>
  <si>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</si>
  <si>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</si>
  <si>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</si>
  <si>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</si>
  <si>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</si>
  <si>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</si>
  <si>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</si>
  <si>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</si>
  <si>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</si>
  <si>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</si>
  <si>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</si>
  <si>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</si>
  <si>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</si>
  <si>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</si>
  <si>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</si>
  <si>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</si>
  <si>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</si>
  <si>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</si>
  <si>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</si>
  <si>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</si>
  <si>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</si>
  <si>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Регион: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</si>
  <si>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</si>
  <si>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</si>
  <si>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</si>
  <si>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</si>
  <si>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</si>
  <si>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</si>
  <si>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01.12.2012</t>
  </si>
  <si>
    <t>4502103 - Вындиноостровское сельское поселение</t>
  </si>
  <si>
    <t>1.</t>
  </si>
  <si>
    <t>1.1.</t>
  </si>
  <si>
    <t/>
  </si>
  <si>
    <t>1.2.</t>
  </si>
  <si>
    <t>1.3.</t>
  </si>
  <si>
    <t>1.4.</t>
  </si>
  <si>
    <t>2.</t>
  </si>
  <si>
    <t>3.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</si>
  <si>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</si>
  <si>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</si>
  <si>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</si>
  <si>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</si>
  <si>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</si>
  <si>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</si>
  <si>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</si>
  <si>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0103,0104,1003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</si>
  <si>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</si>
  <si>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</si>
  <si>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</si>
  <si>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0502,0503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</si>
  <si>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</si>
  <si>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</si>
  <si>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</si>
  <si>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0409,0502,0503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</si>
  <si>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</si>
  <si>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</si>
  <si>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</si>
  <si>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0309,0501,0502,0801,0905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</si>
  <si>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</si>
  <si>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</si>
  <si>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</si>
  <si>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0801,0804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</si>
  <si>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</si>
  <si>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</si>
  <si>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</si>
  <si>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1101,1102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</si>
  <si>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</si>
  <si>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</si>
  <si>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</si>
  <si>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</si>
  <si>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</si>
  <si>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</si>
  <si>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0412,0501</t>
  </si>
  <si>
    <t>РП-Б</t>
  </si>
  <si>
    <t>1.2.8.</t>
  </si>
  <si>
    <t>РП-Б-0800</t>
  </si>
  <si>
    <t>0106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</si>
  <si>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</si>
  <si>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</si>
  <si>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</si>
  <si>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</si>
  <si>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</si>
  <si>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</si>
  <si>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</si>
  <si>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</si>
  <si>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</si>
  <si>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0104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</si>
  <si>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</si>
  <si>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</si>
  <si>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1.4.4.</t>
  </si>
  <si>
    <t>участие в осуществлении деятельности по опеке и попечительству</t>
  </si>
  <si>
    <t>РП-Г-0400</t>
  </si>
  <si>
    <t>0709</t>
  </si>
  <si>
    <t>1.4.10.</t>
  </si>
  <si>
    <t>иные расходные обязательства за счет собственных доходов</t>
  </si>
  <si>
    <t>РП-Г-1000</t>
  </si>
  <si>
    <t>0111,0113,0502,1001,1003,1006</t>
  </si>
  <si>
    <t>ИТОГО расходные обязательства поселений</t>
  </si>
  <si>
    <t>РП-И-9999</t>
  </si>
  <si>
    <t>Расходные обязательства муниципальных районов</t>
  </si>
  <si>
    <t>РМ</t>
  </si>
  <si>
    <t>ИТОГО расходные обязательства муниципальных районов</t>
  </si>
  <si>
    <t>РМ-И-9999</t>
  </si>
  <si>
    <t>Расходные обязательства городских округов</t>
  </si>
  <si>
    <t>РГ</t>
  </si>
  <si>
    <t>ИТОГО расходные обязательства городских округов</t>
  </si>
  <si>
    <t>РГ-И-9999</t>
  </si>
  <si>
    <t>II. Свод реестров расходных обязательств муниципальных образований, входящих в состав субъекта Российской Федерации по Администрации МО Вындиноостровское сельское поселение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</si>
  <si>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</si>
  <si>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</si>
  <si>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1.1.28</t>
  </si>
  <si>
    <t xml:space="preserve"> </t>
  </si>
  <si>
    <t>формирование, утверждение, исполнение бюджета поселения и контроль за исполнением данного бюджета</t>
  </si>
  <si>
    <t>РП-А-0800</t>
  </si>
  <si>
    <t>1.1.8</t>
  </si>
  <si>
    <t>запланировано            2013г</t>
  </si>
  <si>
    <t>фактически исполнено   2013г</t>
  </si>
  <si>
    <t>текущий финансовый год              2014г</t>
  </si>
  <si>
    <t xml:space="preserve">очередной финансовый год                         2015г    </t>
  </si>
  <si>
    <t xml:space="preserve">финансовый год +1                 2016г  </t>
  </si>
  <si>
    <t>финансовый год +2             2017г</t>
  </si>
  <si>
    <t>01.06.2014г</t>
  </si>
  <si>
    <t>1165</t>
  </si>
  <si>
    <t>2014 год</t>
  </si>
  <si>
    <t xml:space="preserve">Глава </t>
  </si>
  <si>
    <t>администрации</t>
  </si>
  <si>
    <t>М.Тимофеева</t>
  </si>
  <si>
    <t>исп. Л.Гаврилина</t>
  </si>
  <si>
    <t>8(81363)37 642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</si>
</sst>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9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24"/>
      <name val="Arial Rounded MT Bold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" vertical="top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49" fontId="0" fillId="0" borderId="15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justify" wrapText="1"/>
    </xf>
    <xf numFmtId="49" fontId="0" fillId="0" borderId="12" xfId="0" applyNumberFormat="1" applyBorder="1" applyAlignment="1">
      <alignment horizontal="justify" wrapText="1"/>
    </xf>
    <xf numFmtId="0" fontId="0" fillId="0" borderId="12" xfId="0" applyNumberFormat="1" applyBorder="1" applyAlignment="1">
      <alignment horizontal="justify" wrapText="1"/>
    </xf>
    <xf numFmtId="49" fontId="0" fillId="0" borderId="16" xfId="0" applyNumberFormat="1" applyBorder="1" applyAlignment="1">
      <alignment horizontal="justify" wrapText="1"/>
    </xf>
    <xf numFmtId="0" fontId="0" fillId="0" borderId="16" xfId="0" applyNumberFormat="1" applyBorder="1" applyAlignment="1">
      <alignment horizontal="justify" wrapText="1"/>
    </xf>
    <xf numFmtId="49" fontId="0" fillId="0" borderId="17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right" wrapText="1"/>
    </xf>
    <xf numFmtId="49" fontId="0" fillId="0" borderId="18" xfId="0" applyNumberFormat="1" applyBorder="1" applyAlignment="1">
      <alignment horizontal="left" wrapText="1"/>
    </xf>
    <xf numFmtId="165" fontId="0" fillId="0" borderId="12" xfId="0" applyNumberFormat="1" applyBorder="1" applyAlignment="1">
      <alignment horizontal="right" wrapText="1"/>
    </xf>
    <xf numFmtId="49" fontId="0" fillId="0" borderId="19" xfId="0" applyNumberFormat="1" applyBorder="1" applyAlignment="1">
      <alignment horizontal="left" wrapText="1"/>
    </xf>
    <xf numFmtId="165" fontId="0" fillId="0" borderId="16" xfId="0" applyNumberFormat="1" applyBorder="1" applyAlignment="1">
      <alignment horizontal="right" wrapText="1"/>
    </xf>
    <xf numFmtId="0" fontId="0" fillId="0" borderId="20" xfId="0" applyBorder="1" applyAlignment="1">
      <alignment horizontal="justify" wrapText="1"/>
    </xf>
    <xf numFmtId="0" fontId="0" fillId="0" borderId="15" xfId="0" applyNumberFormat="1" applyBorder="1" applyAlignment="1">
      <alignment horizontal="right" wrapText="1"/>
    </xf>
    <xf numFmtId="0" fontId="0" fillId="0" borderId="21" xfId="0" applyBorder="1" applyAlignment="1">
      <alignment horizontal="justify" wrapText="1"/>
    </xf>
    <xf numFmtId="0" fontId="0" fillId="0" borderId="12" xfId="0" applyNumberFormat="1" applyBorder="1" applyAlignment="1">
      <alignment horizontal="right" wrapText="1"/>
    </xf>
    <xf numFmtId="0" fontId="0" fillId="0" borderId="22" xfId="0" applyBorder="1" applyAlignment="1">
      <alignment horizontal="justify" wrapText="1"/>
    </xf>
    <xf numFmtId="0" fontId="0" fillId="0" borderId="16" xfId="0" applyNumberFormat="1" applyBorder="1" applyAlignment="1">
      <alignment horizontal="right" wrapText="1"/>
    </xf>
    <xf numFmtId="14" fontId="0" fillId="0" borderId="0" xfId="0" applyNumberFormat="1" applyAlignment="1">
      <alignment horizontal="center" vertical="top"/>
    </xf>
    <xf numFmtId="14" fontId="12" fillId="0" borderId="0" xfId="0" applyNumberFormat="1" applyFont="1" applyAlignment="1">
      <alignment/>
    </xf>
    <xf numFmtId="49" fontId="0" fillId="0" borderId="12" xfId="0" applyNumberFormat="1" applyBorder="1" applyAlignment="1">
      <alignment horizontal="right" wrapText="1"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0" fontId="13" fillId="0" borderId="31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3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4.625" style="0" customWidth="1"/>
    <col min="2" max="2" width="18.75390625" style="0" customWidth="1"/>
    <col min="3" max="3" width="22.25390625" style="0" customWidth="1"/>
    <col min="4" max="4" width="7.125" style="0" customWidth="1"/>
    <col min="5" max="5" width="8.125" style="0" customWidth="1"/>
    <col min="6" max="6" width="8.625" style="0" customWidth="1"/>
    <col min="8" max="8" width="8.00390625" style="0" customWidth="1"/>
    <col min="9" max="9" width="7.875" style="0" customWidth="1"/>
  </cols>
  <sheetData>
    <row r="1" ht="12.75">
      <c r="A1" s="52" t="s">
        <v>140</v>
      </c>
    </row>
    <row r="10" ht="30">
      <c r="B10" s="1" t="s">
        <v>38</v>
      </c>
    </row>
    <row r="11" ht="30">
      <c r="B11" s="1"/>
    </row>
    <row r="12" spans="2:3" ht="18">
      <c r="B12" s="3" t="s">
        <v>39</v>
      </c>
      <c r="C12" s="4" t="s">
        <v>142</v>
      </c>
    </row>
    <row r="13" spans="2:3" ht="18">
      <c r="B13" s="3" t="s">
        <v>40</v>
      </c>
      <c r="C13" s="4" t="s">
        <v>48</v>
      </c>
    </row>
  </sheetData>
  <sheetProtection/>
  <printOptions/>
  <pageMargins left="1.4173228346456694" right="0.3937007874015748" top="2.047244094488189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0" customWidth="1"/>
    <col min="2" max="2" width="32.375" style="11" customWidth="1"/>
    <col min="3" max="3" width="11.875" style="12" customWidth="1"/>
    <col min="4" max="4" width="13.125" style="12" customWidth="1"/>
    <col min="5" max="5" width="12.125" style="12" customWidth="1"/>
    <col min="6" max="6" width="11.625" style="12" customWidth="1"/>
    <col min="7" max="7" width="10.125" style="12" customWidth="1"/>
    <col min="8" max="8" width="11.00390625" style="12" customWidth="1"/>
    <col min="9" max="9" width="10.75390625" style="12" customWidth="1"/>
    <col min="10" max="10" width="10.125" style="12" customWidth="1"/>
    <col min="11" max="11" width="13.00390625" style="13" customWidth="1"/>
    <col min="12" max="12" width="11.625" style="13" customWidth="1"/>
    <col min="13" max="13" width="10.875" style="13" customWidth="1"/>
    <col min="14" max="14" width="11.25390625" style="13" customWidth="1"/>
    <col min="15" max="15" width="11.125" style="13" customWidth="1"/>
    <col min="16" max="16" width="10.875" style="13" customWidth="1"/>
    <col min="17" max="17" width="20.00390625" style="13" customWidth="1"/>
  </cols>
  <sheetData>
    <row r="1" spans="1:17" s="14" customFormat="1" ht="20.25" customHeight="1">
      <c r="A1" s="14" t="s">
        <v>47</v>
      </c>
      <c r="B1" s="15"/>
      <c r="C1" s="16"/>
      <c r="D1" s="17"/>
      <c r="E1" s="18"/>
      <c r="F1" s="18"/>
      <c r="G1" s="18"/>
      <c r="H1" s="18"/>
      <c r="I1" s="18"/>
      <c r="J1" s="18"/>
      <c r="K1" s="18"/>
      <c r="L1" s="56" t="s">
        <v>1</v>
      </c>
      <c r="M1" s="56"/>
      <c r="N1" s="56"/>
      <c r="O1" s="56"/>
      <c r="P1" s="56"/>
      <c r="Q1" s="56"/>
    </row>
    <row r="2" spans="2:17" s="14" customFormat="1" ht="20.25" customHeight="1">
      <c r="B2" s="19"/>
      <c r="C2" s="17"/>
      <c r="D2" s="57" t="s">
        <v>2</v>
      </c>
      <c r="E2" s="57"/>
      <c r="F2" s="57"/>
      <c r="G2" s="57"/>
      <c r="H2" s="57"/>
      <c r="I2" s="57"/>
      <c r="J2" s="57"/>
      <c r="K2" s="57"/>
      <c r="L2" s="56"/>
      <c r="M2" s="56"/>
      <c r="N2" s="56"/>
      <c r="O2" s="56"/>
      <c r="P2" s="56"/>
      <c r="Q2" s="56"/>
    </row>
    <row r="3" spans="2:17" s="14" customFormat="1" ht="36" customHeight="1">
      <c r="B3" s="20"/>
      <c r="C3" s="9"/>
      <c r="D3" s="58" t="s">
        <v>3</v>
      </c>
      <c r="E3" s="59"/>
      <c r="F3" s="59"/>
      <c r="G3" s="59"/>
      <c r="H3" s="59"/>
      <c r="I3" s="59"/>
      <c r="J3" s="59"/>
      <c r="K3" s="59"/>
      <c r="L3" s="2" t="s">
        <v>1</v>
      </c>
      <c r="M3" s="2"/>
      <c r="N3" s="2"/>
      <c r="O3" s="2"/>
      <c r="P3" s="2"/>
      <c r="Q3" s="2"/>
    </row>
    <row r="4" spans="1:17" s="22" customFormat="1" ht="25.5" customHeight="1">
      <c r="A4" s="54" t="s">
        <v>4</v>
      </c>
      <c r="B4" s="55"/>
      <c r="C4" s="55"/>
      <c r="D4" s="54" t="s">
        <v>5</v>
      </c>
      <c r="E4" s="54" t="s">
        <v>6</v>
      </c>
      <c r="F4" s="54"/>
      <c r="G4" s="54"/>
      <c r="H4" s="54"/>
      <c r="I4" s="54"/>
      <c r="J4" s="54"/>
      <c r="K4" s="54" t="s">
        <v>7</v>
      </c>
      <c r="L4" s="54"/>
      <c r="M4" s="54"/>
      <c r="N4" s="54"/>
      <c r="O4" s="54"/>
      <c r="P4" s="54"/>
      <c r="Q4" s="54" t="s">
        <v>8</v>
      </c>
    </row>
    <row r="5" spans="1:17" s="22" customFormat="1" ht="36.75" customHeight="1">
      <c r="A5" s="55"/>
      <c r="B5" s="55"/>
      <c r="C5" s="55"/>
      <c r="D5" s="54"/>
      <c r="E5" s="54" t="s">
        <v>9</v>
      </c>
      <c r="F5" s="54"/>
      <c r="G5" s="54"/>
      <c r="H5" s="54" t="s">
        <v>10</v>
      </c>
      <c r="I5" s="54"/>
      <c r="J5" s="54"/>
      <c r="K5" s="54" t="s">
        <v>11</v>
      </c>
      <c r="L5" s="54"/>
      <c r="M5" s="54" t="s">
        <v>12</v>
      </c>
      <c r="N5" s="54" t="s">
        <v>13</v>
      </c>
      <c r="O5" s="54" t="s">
        <v>14</v>
      </c>
      <c r="P5" s="54"/>
      <c r="Q5" s="54"/>
    </row>
    <row r="6" spans="1:17" s="22" customFormat="1" ht="66" customHeight="1">
      <c r="A6" s="55"/>
      <c r="B6" s="55"/>
      <c r="C6" s="55"/>
      <c r="D6" s="54"/>
      <c r="E6" s="21" t="s">
        <v>15</v>
      </c>
      <c r="F6" s="21" t="s">
        <v>16</v>
      </c>
      <c r="G6" s="21" t="s">
        <v>17</v>
      </c>
      <c r="H6" s="21" t="s">
        <v>15</v>
      </c>
      <c r="I6" s="21" t="s">
        <v>16</v>
      </c>
      <c r="J6" s="21" t="s">
        <v>17</v>
      </c>
      <c r="K6" s="21" t="s">
        <v>18</v>
      </c>
      <c r="L6" s="21" t="s">
        <v>19</v>
      </c>
      <c r="M6" s="54"/>
      <c r="N6" s="54"/>
      <c r="O6" s="21" t="s">
        <v>20</v>
      </c>
      <c r="P6" s="21" t="s">
        <v>21</v>
      </c>
      <c r="Q6" s="54"/>
    </row>
    <row r="7" spans="1:17" s="26" customFormat="1" ht="12.75">
      <c r="A7" s="8" t="s">
        <v>0</v>
      </c>
      <c r="B7" s="8" t="s">
        <v>22</v>
      </c>
      <c r="C7" s="8" t="s">
        <v>23</v>
      </c>
      <c r="D7" s="23" t="s">
        <v>24</v>
      </c>
      <c r="E7" s="24" t="s">
        <v>25</v>
      </c>
      <c r="F7" s="24" t="s">
        <v>26</v>
      </c>
      <c r="G7" s="24" t="s">
        <v>27</v>
      </c>
      <c r="H7" s="24" t="s">
        <v>28</v>
      </c>
      <c r="I7" s="24" t="s">
        <v>29</v>
      </c>
      <c r="J7" s="24" t="s">
        <v>30</v>
      </c>
      <c r="K7" s="24" t="s">
        <v>31</v>
      </c>
      <c r="L7" s="24" t="s">
        <v>32</v>
      </c>
      <c r="M7" s="24" t="s">
        <v>33</v>
      </c>
      <c r="N7" s="25" t="s">
        <v>34</v>
      </c>
      <c r="O7" s="25" t="s">
        <v>35</v>
      </c>
      <c r="P7" s="25" t="s">
        <v>36</v>
      </c>
      <c r="Q7" s="25" t="s">
        <v>37</v>
      </c>
    </row>
  </sheetData>
  <sheetProtection/>
  <mergeCells count="14">
    <mergeCell ref="L1:Q2"/>
    <mergeCell ref="D2:K2"/>
    <mergeCell ref="D4:D6"/>
    <mergeCell ref="E4:J4"/>
    <mergeCell ref="K4:P4"/>
    <mergeCell ref="Q4:Q6"/>
    <mergeCell ref="D3:K3"/>
    <mergeCell ref="A4:C6"/>
    <mergeCell ref="O5:P5"/>
    <mergeCell ref="H5:J5"/>
    <mergeCell ref="K5:L5"/>
    <mergeCell ref="M5:M6"/>
    <mergeCell ref="E5:G5"/>
    <mergeCell ref="N5:N6"/>
  </mergeCells>
  <printOptions/>
  <pageMargins left="0.51" right="0.29" top="0.18" bottom="0.16" header="0.17" footer="0.16"/>
  <pageSetup fitToHeight="0" fitToWidth="1" horizontalDpi="600" verticalDpi="600" orientation="landscape" paperSize="8" scale="63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44"/>
  <sheetViews>
    <sheetView tabSelected="1" zoomScalePageLayoutView="0" workbookViewId="0" topLeftCell="C1">
      <pane ySplit="6" topLeftCell="A7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10.375" style="12" customWidth="1"/>
    <col min="2" max="2" width="39.75390625" style="12" customWidth="1"/>
    <col min="3" max="3" width="14.875" style="12" customWidth="1"/>
    <col min="4" max="4" width="8.875" style="27" customWidth="1"/>
    <col min="5" max="5" width="14.00390625" style="12" customWidth="1"/>
    <col min="6" max="6" width="10.25390625" style="12" customWidth="1"/>
    <col min="7" max="7" width="12.75390625" style="12" customWidth="1"/>
    <col min="8" max="8" width="12.25390625" style="12" customWidth="1"/>
    <col min="9" max="9" width="10.25390625" style="12" customWidth="1"/>
    <col min="10" max="10" width="11.125" style="12" customWidth="1"/>
    <col min="11" max="11" width="12.375" style="12" customWidth="1"/>
    <col min="12" max="13" width="10.625" style="12" customWidth="1"/>
    <col min="14" max="14" width="10.75390625" style="28" customWidth="1"/>
    <col min="15" max="15" width="11.00390625" style="28" customWidth="1"/>
    <col min="16" max="16" width="11.875" style="28" customWidth="1"/>
    <col min="17" max="17" width="12.25390625" style="28" customWidth="1"/>
    <col min="18" max="18" width="12.75390625" style="28" customWidth="1"/>
    <col min="19" max="19" width="11.375" style="28" customWidth="1"/>
    <col min="20" max="20" width="15.375" style="12" customWidth="1"/>
  </cols>
  <sheetData>
    <row r="1" s="14" customFormat="1" ht="12.75">
      <c r="A1" s="51">
        <v>41640</v>
      </c>
    </row>
    <row r="2" spans="2:20" s="14" customFormat="1" ht="36" customHeight="1">
      <c r="B2" s="5"/>
      <c r="C2" s="5"/>
      <c r="D2" s="71" t="s">
        <v>126</v>
      </c>
      <c r="E2" s="71"/>
      <c r="F2" s="71"/>
      <c r="G2" s="71"/>
      <c r="H2" s="72"/>
      <c r="I2" s="71"/>
      <c r="J2" s="71"/>
      <c r="K2" s="71"/>
      <c r="L2" s="71"/>
      <c r="M2" s="71"/>
      <c r="N2" s="71"/>
      <c r="O2" s="71"/>
      <c r="P2" s="71"/>
      <c r="Q2" s="71"/>
      <c r="R2" s="7"/>
      <c r="S2" s="7"/>
      <c r="T2" s="7"/>
    </row>
    <row r="3" spans="1:20" s="22" customFormat="1" ht="29.25" customHeight="1">
      <c r="A3" s="60" t="s">
        <v>41</v>
      </c>
      <c r="B3" s="61"/>
      <c r="C3" s="62"/>
      <c r="D3" s="69" t="s">
        <v>5</v>
      </c>
      <c r="E3" s="70" t="s">
        <v>6</v>
      </c>
      <c r="F3" s="70"/>
      <c r="G3" s="70"/>
      <c r="H3" s="70"/>
      <c r="I3" s="70"/>
      <c r="J3" s="70"/>
      <c r="K3" s="70"/>
      <c r="L3" s="70"/>
      <c r="M3" s="70"/>
      <c r="N3" s="70" t="s">
        <v>42</v>
      </c>
      <c r="O3" s="70"/>
      <c r="P3" s="70"/>
      <c r="Q3" s="70"/>
      <c r="R3" s="70"/>
      <c r="S3" s="70"/>
      <c r="T3" s="70" t="s">
        <v>8</v>
      </c>
    </row>
    <row r="4" spans="1:20" s="22" customFormat="1" ht="39.75" customHeight="1">
      <c r="A4" s="63"/>
      <c r="B4" s="64"/>
      <c r="C4" s="65"/>
      <c r="D4" s="69"/>
      <c r="E4" s="70" t="s">
        <v>9</v>
      </c>
      <c r="F4" s="70"/>
      <c r="G4" s="70"/>
      <c r="H4" s="70" t="s">
        <v>10</v>
      </c>
      <c r="I4" s="70"/>
      <c r="J4" s="70"/>
      <c r="K4" s="70" t="s">
        <v>43</v>
      </c>
      <c r="L4" s="70"/>
      <c r="M4" s="70"/>
      <c r="N4" s="70" t="s">
        <v>11</v>
      </c>
      <c r="O4" s="70"/>
      <c r="P4" s="70" t="s">
        <v>136</v>
      </c>
      <c r="Q4" s="70" t="s">
        <v>137</v>
      </c>
      <c r="R4" s="70" t="s">
        <v>14</v>
      </c>
      <c r="S4" s="70"/>
      <c r="T4" s="70"/>
    </row>
    <row r="5" spans="1:20" s="22" customFormat="1" ht="72">
      <c r="A5" s="66"/>
      <c r="B5" s="67"/>
      <c r="C5" s="68"/>
      <c r="D5" s="69"/>
      <c r="E5" s="29" t="s">
        <v>15</v>
      </c>
      <c r="F5" s="29" t="s">
        <v>16</v>
      </c>
      <c r="G5" s="29" t="s">
        <v>17</v>
      </c>
      <c r="H5" s="29" t="s">
        <v>15</v>
      </c>
      <c r="I5" s="29" t="s">
        <v>16</v>
      </c>
      <c r="J5" s="29" t="s">
        <v>17</v>
      </c>
      <c r="K5" s="29" t="s">
        <v>15</v>
      </c>
      <c r="L5" s="29" t="s">
        <v>16</v>
      </c>
      <c r="M5" s="29" t="s">
        <v>17</v>
      </c>
      <c r="N5" s="29" t="s">
        <v>134</v>
      </c>
      <c r="O5" s="29" t="s">
        <v>135</v>
      </c>
      <c r="P5" s="70"/>
      <c r="Q5" s="70"/>
      <c r="R5" s="29" t="s">
        <v>138</v>
      </c>
      <c r="S5" s="29" t="s">
        <v>139</v>
      </c>
      <c r="T5" s="70"/>
    </row>
    <row r="6" spans="1:20" s="14" customFormat="1" ht="13.5" thickBot="1">
      <c r="A6" s="8" t="s">
        <v>0</v>
      </c>
      <c r="B6" s="8" t="s">
        <v>22</v>
      </c>
      <c r="C6" s="8" t="s">
        <v>23</v>
      </c>
      <c r="D6" s="23" t="s">
        <v>24</v>
      </c>
      <c r="E6" s="24" t="s">
        <v>25</v>
      </c>
      <c r="F6" s="24" t="s">
        <v>26</v>
      </c>
      <c r="G6" s="24" t="s">
        <v>27</v>
      </c>
      <c r="H6" s="24" t="s">
        <v>28</v>
      </c>
      <c r="I6" s="24" t="s">
        <v>29</v>
      </c>
      <c r="J6" s="24" t="s">
        <v>30</v>
      </c>
      <c r="K6" s="24" t="s">
        <v>31</v>
      </c>
      <c r="L6" s="24" t="s">
        <v>32</v>
      </c>
      <c r="M6" s="24" t="s">
        <v>33</v>
      </c>
      <c r="N6" s="25" t="s">
        <v>34</v>
      </c>
      <c r="O6" s="25" t="s">
        <v>35</v>
      </c>
      <c r="P6" s="25" t="s">
        <v>36</v>
      </c>
      <c r="Q6" s="25" t="s">
        <v>37</v>
      </c>
      <c r="R6" s="25" t="s">
        <v>44</v>
      </c>
      <c r="S6" s="25" t="s">
        <v>45</v>
      </c>
      <c r="T6" s="25" t="s">
        <v>46</v>
      </c>
    </row>
    <row r="7" spans="1:20" ht="13.5" thickTop="1">
      <c r="A7" s="39" t="s">
        <v>49</v>
      </c>
      <c r="B7" s="34" t="s">
        <v>57</v>
      </c>
      <c r="C7" s="30" t="s">
        <v>58</v>
      </c>
      <c r="D7" s="33"/>
      <c r="E7" s="34"/>
      <c r="F7" s="34"/>
      <c r="G7" s="34"/>
      <c r="H7" s="34"/>
      <c r="I7" s="34"/>
      <c r="J7" s="34"/>
      <c r="K7" s="46"/>
      <c r="L7" s="46"/>
      <c r="M7" s="46"/>
      <c r="N7" s="40">
        <f>N9+N10+N11+N12+N13+N14+N15+N16+N18+N23</f>
        <v>26853.199999999997</v>
      </c>
      <c r="O7" s="40">
        <f>O9+O10+O11+O12+O13+O14+O15+O16+O18+O23</f>
        <v>24480.1</v>
      </c>
      <c r="P7" s="40">
        <f>P9+P10+P11+P12+P13+P14+P15+P16+P18+P23</f>
        <v>13203.6</v>
      </c>
      <c r="Q7" s="40">
        <f>Q9+Q10+Q11+Q12+Q13+Q14+Q15+Q16+Q18+Q23+Q17</f>
        <v>14167.5</v>
      </c>
      <c r="R7" s="40">
        <f>R9+R10+R11+R12+R13+R14+R15+R16+R18+R23+R27</f>
        <v>16874.3</v>
      </c>
      <c r="S7" s="40">
        <f>S9+S10+S11+S12+S13+S14+S15+S16+S18+S23+S27</f>
        <v>18049.7</v>
      </c>
      <c r="T7" s="45"/>
    </row>
    <row r="8" spans="1:20" ht="63.75">
      <c r="A8" s="41" t="s">
        <v>50</v>
      </c>
      <c r="B8" s="36" t="s">
        <v>59</v>
      </c>
      <c r="C8" s="31" t="s">
        <v>60</v>
      </c>
      <c r="D8" s="35"/>
      <c r="E8" s="36"/>
      <c r="F8" s="36"/>
      <c r="G8" s="36"/>
      <c r="H8" s="36"/>
      <c r="I8" s="36"/>
      <c r="J8" s="36"/>
      <c r="K8" s="48"/>
      <c r="L8" s="48"/>
      <c r="M8" s="48"/>
      <c r="N8" s="42">
        <f aca="true" t="shared" si="0" ref="N8:S8">N7-N23</f>
        <v>26538.799999999996</v>
      </c>
      <c r="O8" s="42">
        <f t="shared" si="0"/>
        <v>24242.3</v>
      </c>
      <c r="P8" s="42">
        <f t="shared" si="0"/>
        <v>12676.7</v>
      </c>
      <c r="Q8" s="42">
        <f t="shared" si="0"/>
        <v>13637.3</v>
      </c>
      <c r="R8" s="42">
        <f t="shared" si="0"/>
        <v>16334.3</v>
      </c>
      <c r="S8" s="42">
        <f t="shared" si="0"/>
        <v>17497.7</v>
      </c>
      <c r="T8" s="47"/>
    </row>
    <row r="9" spans="1:20" ht="38.25">
      <c r="A9" s="41" t="s">
        <v>61</v>
      </c>
      <c r="B9" s="36" t="s">
        <v>62</v>
      </c>
      <c r="C9" s="31" t="s">
        <v>63</v>
      </c>
      <c r="D9" s="35" t="s">
        <v>64</v>
      </c>
      <c r="E9" s="36"/>
      <c r="F9" s="36"/>
      <c r="G9" s="36"/>
      <c r="H9" s="36"/>
      <c r="I9" s="36"/>
      <c r="J9" s="36"/>
      <c r="K9" s="48"/>
      <c r="L9" s="48"/>
      <c r="M9" s="48"/>
      <c r="N9" s="42">
        <v>4233</v>
      </c>
      <c r="O9" s="42">
        <v>4092.1</v>
      </c>
      <c r="P9" s="42">
        <v>4496.5</v>
      </c>
      <c r="Q9" s="42">
        <v>4515</v>
      </c>
      <c r="R9" s="42">
        <v>5568.3</v>
      </c>
      <c r="S9" s="42">
        <v>6013.7</v>
      </c>
      <c r="T9" s="47"/>
    </row>
    <row r="10" spans="1:20" ht="105" customHeight="1">
      <c r="A10" s="41" t="s">
        <v>65</v>
      </c>
      <c r="B10" s="36" t="s">
        <v>66</v>
      </c>
      <c r="C10" s="31" t="s">
        <v>67</v>
      </c>
      <c r="D10" s="35" t="s">
        <v>68</v>
      </c>
      <c r="E10" s="36"/>
      <c r="F10" s="36"/>
      <c r="G10" s="36"/>
      <c r="H10" s="36"/>
      <c r="I10" s="36"/>
      <c r="J10" s="36"/>
      <c r="K10" s="48"/>
      <c r="L10" s="48"/>
      <c r="M10" s="48"/>
      <c r="N10" s="42">
        <v>9650.8</v>
      </c>
      <c r="O10" s="42">
        <v>9475.8</v>
      </c>
      <c r="P10" s="42">
        <v>2335.4</v>
      </c>
      <c r="Q10" s="42">
        <v>2890</v>
      </c>
      <c r="R10" s="42">
        <v>2990</v>
      </c>
      <c r="S10" s="42">
        <v>3000</v>
      </c>
      <c r="T10" s="47"/>
    </row>
    <row r="11" spans="1:20" ht="105" customHeight="1">
      <c r="A11" s="41" t="s">
        <v>133</v>
      </c>
      <c r="B11" s="36" t="s">
        <v>131</v>
      </c>
      <c r="C11" s="31" t="s">
        <v>132</v>
      </c>
      <c r="D11" s="35" t="s">
        <v>95</v>
      </c>
      <c r="E11" s="36"/>
      <c r="F11" s="36"/>
      <c r="G11" s="36"/>
      <c r="H11" s="36"/>
      <c r="I11" s="36"/>
      <c r="J11" s="36"/>
      <c r="K11" s="48"/>
      <c r="L11" s="48"/>
      <c r="M11" s="48"/>
      <c r="N11" s="42">
        <v>121.3</v>
      </c>
      <c r="O11" s="42">
        <v>121.3</v>
      </c>
      <c r="P11" s="42">
        <v>130.3</v>
      </c>
      <c r="Q11" s="42">
        <v>130.3</v>
      </c>
      <c r="R11" s="42">
        <v>147</v>
      </c>
      <c r="S11" s="42">
        <v>156</v>
      </c>
      <c r="T11" s="47"/>
    </row>
    <row r="12" spans="1:20" ht="191.25">
      <c r="A12" s="41" t="s">
        <v>69</v>
      </c>
      <c r="B12" s="36" t="s">
        <v>70</v>
      </c>
      <c r="C12" s="31" t="s">
        <v>71</v>
      </c>
      <c r="D12" s="35" t="s">
        <v>72</v>
      </c>
      <c r="E12" s="36"/>
      <c r="F12" s="36"/>
      <c r="G12" s="36"/>
      <c r="H12" s="36"/>
      <c r="I12" s="36"/>
      <c r="J12" s="36"/>
      <c r="K12" s="48"/>
      <c r="L12" s="48"/>
      <c r="M12" s="48"/>
      <c r="N12" s="42">
        <v>3356.8</v>
      </c>
      <c r="O12" s="42">
        <v>3117.8</v>
      </c>
      <c r="P12" s="42">
        <v>1257</v>
      </c>
      <c r="Q12" s="42">
        <v>1304</v>
      </c>
      <c r="R12" s="42">
        <v>2589</v>
      </c>
      <c r="S12" s="42">
        <v>2740</v>
      </c>
      <c r="T12" s="47"/>
    </row>
    <row r="13" spans="1:20" ht="38.25">
      <c r="A13" s="41" t="s">
        <v>73</v>
      </c>
      <c r="B13" s="36" t="s">
        <v>74</v>
      </c>
      <c r="C13" s="31" t="s">
        <v>75</v>
      </c>
      <c r="D13" s="35" t="s">
        <v>76</v>
      </c>
      <c r="E13" s="36"/>
      <c r="F13" s="36"/>
      <c r="G13" s="36"/>
      <c r="H13" s="36"/>
      <c r="I13" s="36"/>
      <c r="J13" s="36"/>
      <c r="K13" s="48"/>
      <c r="L13" s="48"/>
      <c r="M13" s="48"/>
      <c r="N13" s="42">
        <v>3568.8</v>
      </c>
      <c r="O13" s="42">
        <v>2556.8</v>
      </c>
      <c r="P13" s="42">
        <v>356</v>
      </c>
      <c r="Q13" s="42">
        <v>385</v>
      </c>
      <c r="R13" s="42">
        <v>400</v>
      </c>
      <c r="S13" s="42">
        <v>415</v>
      </c>
      <c r="T13" s="47"/>
    </row>
    <row r="14" spans="1:20" ht="38.25">
      <c r="A14" s="41" t="s">
        <v>77</v>
      </c>
      <c r="B14" s="36" t="s">
        <v>78</v>
      </c>
      <c r="C14" s="31" t="s">
        <v>79</v>
      </c>
      <c r="D14" s="35" t="s">
        <v>80</v>
      </c>
      <c r="E14" s="36"/>
      <c r="F14" s="36"/>
      <c r="G14" s="36"/>
      <c r="H14" s="36"/>
      <c r="I14" s="36"/>
      <c r="J14" s="36"/>
      <c r="K14" s="48"/>
      <c r="L14" s="48"/>
      <c r="M14" s="48"/>
      <c r="N14" s="42">
        <v>2068.2</v>
      </c>
      <c r="O14" s="42">
        <v>2068.2</v>
      </c>
      <c r="P14" s="42">
        <v>1960</v>
      </c>
      <c r="Q14" s="42">
        <v>2000</v>
      </c>
      <c r="R14" s="42">
        <v>2035</v>
      </c>
      <c r="S14" s="42">
        <v>2310</v>
      </c>
      <c r="T14" s="47"/>
    </row>
    <row r="15" spans="1:20" ht="103.5" customHeight="1">
      <c r="A15" s="41" t="s">
        <v>81</v>
      </c>
      <c r="B15" s="36" t="s">
        <v>82</v>
      </c>
      <c r="C15" s="31" t="s">
        <v>83</v>
      </c>
      <c r="D15" s="35" t="s">
        <v>84</v>
      </c>
      <c r="E15" s="36"/>
      <c r="F15" s="36"/>
      <c r="G15" s="36"/>
      <c r="H15" s="36"/>
      <c r="I15" s="36"/>
      <c r="J15" s="36"/>
      <c r="K15" s="48"/>
      <c r="L15" s="48"/>
      <c r="M15" s="48"/>
      <c r="N15" s="42">
        <v>15.3</v>
      </c>
      <c r="O15" s="42">
        <v>15.3</v>
      </c>
      <c r="P15" s="42">
        <v>24.6</v>
      </c>
      <c r="Q15" s="42">
        <v>25</v>
      </c>
      <c r="R15" s="42">
        <v>110</v>
      </c>
      <c r="S15" s="42">
        <v>117</v>
      </c>
      <c r="T15" s="47"/>
    </row>
    <row r="16" spans="1:20" ht="306">
      <c r="A16" s="41" t="s">
        <v>129</v>
      </c>
      <c r="B16" s="36" t="s">
        <v>86</v>
      </c>
      <c r="C16" s="31" t="s">
        <v>87</v>
      </c>
      <c r="D16" s="35" t="s">
        <v>68</v>
      </c>
      <c r="E16" s="36"/>
      <c r="F16" s="36"/>
      <c r="G16" s="36"/>
      <c r="H16" s="36"/>
      <c r="I16" s="36"/>
      <c r="J16" s="36"/>
      <c r="K16" s="48"/>
      <c r="L16" s="48"/>
      <c r="M16" s="48"/>
      <c r="N16" s="42">
        <v>2969.5</v>
      </c>
      <c r="O16" s="42">
        <v>2260.4</v>
      </c>
      <c r="P16" s="42">
        <v>1096</v>
      </c>
      <c r="Q16" s="53" t="s">
        <v>141</v>
      </c>
      <c r="R16" s="42">
        <v>1423</v>
      </c>
      <c r="S16" s="42">
        <v>2660</v>
      </c>
      <c r="T16" s="47"/>
    </row>
    <row r="17" spans="1:20" ht="65.25" customHeight="1">
      <c r="A17" s="41" t="s">
        <v>133</v>
      </c>
      <c r="B17" s="36" t="s">
        <v>131</v>
      </c>
      <c r="C17" s="31" t="s">
        <v>132</v>
      </c>
      <c r="D17" s="35" t="s">
        <v>95</v>
      </c>
      <c r="E17" s="36"/>
      <c r="F17" s="36"/>
      <c r="G17" s="36"/>
      <c r="H17" s="36"/>
      <c r="I17" s="36"/>
      <c r="J17" s="36"/>
      <c r="K17" s="48"/>
      <c r="L17" s="48"/>
      <c r="M17" s="48"/>
      <c r="N17" s="42"/>
      <c r="O17" s="42"/>
      <c r="P17" s="42"/>
      <c r="Q17" s="42"/>
      <c r="R17" s="42"/>
      <c r="S17" s="42"/>
      <c r="T17" s="47"/>
    </row>
    <row r="18" spans="1:20" ht="331.5">
      <c r="A18" s="41" t="s">
        <v>88</v>
      </c>
      <c r="B18" s="36" t="s">
        <v>89</v>
      </c>
      <c r="C18" s="31" t="s">
        <v>90</v>
      </c>
      <c r="D18" s="35" t="s">
        <v>91</v>
      </c>
      <c r="E18" s="36"/>
      <c r="F18" s="36"/>
      <c r="G18" s="36"/>
      <c r="H18" s="36"/>
      <c r="I18" s="36"/>
      <c r="J18" s="36"/>
      <c r="K18" s="48"/>
      <c r="L18" s="48"/>
      <c r="M18" s="48"/>
      <c r="N18" s="42">
        <v>555.1</v>
      </c>
      <c r="O18" s="42">
        <v>534.6</v>
      </c>
      <c r="P18" s="42">
        <v>1020.9</v>
      </c>
      <c r="Q18" s="42">
        <v>1223</v>
      </c>
      <c r="R18" s="42">
        <v>1000</v>
      </c>
      <c r="S18" s="42"/>
      <c r="T18" s="47"/>
    </row>
    <row r="19" spans="1:20" ht="153.75" customHeight="1">
      <c r="A19" s="41" t="s">
        <v>85</v>
      </c>
      <c r="B19" s="36" t="s">
        <v>127</v>
      </c>
      <c r="C19" s="31"/>
      <c r="D19" s="35"/>
      <c r="E19" s="36"/>
      <c r="F19" s="36"/>
      <c r="G19" s="36"/>
      <c r="H19" s="36"/>
      <c r="I19" s="36"/>
      <c r="J19" s="36"/>
      <c r="K19" s="48"/>
      <c r="L19" s="48"/>
      <c r="M19" s="48"/>
      <c r="N19" s="42"/>
      <c r="O19" s="42"/>
      <c r="P19" s="42"/>
      <c r="Q19" s="42"/>
      <c r="R19" s="42"/>
      <c r="S19" s="42"/>
      <c r="T19" s="47"/>
    </row>
    <row r="20" spans="1:20" ht="243" customHeight="1">
      <c r="A20" s="41" t="s">
        <v>88</v>
      </c>
      <c r="B20" s="36" t="s">
        <v>128</v>
      </c>
      <c r="C20" s="31"/>
      <c r="D20" s="35"/>
      <c r="E20" s="36"/>
      <c r="F20" s="36"/>
      <c r="G20" s="36"/>
      <c r="H20" s="36"/>
      <c r="I20" s="36"/>
      <c r="J20" s="36"/>
      <c r="K20" s="48" t="s">
        <v>130</v>
      </c>
      <c r="L20" s="48"/>
      <c r="M20" s="48"/>
      <c r="N20" s="42"/>
      <c r="O20" s="42"/>
      <c r="P20" s="42"/>
      <c r="Q20" s="42"/>
      <c r="R20" s="42"/>
      <c r="S20" s="42"/>
      <c r="T20" s="47"/>
    </row>
    <row r="21" spans="1:20" ht="25.5" customHeight="1">
      <c r="A21" s="41" t="s">
        <v>52</v>
      </c>
      <c r="B21" s="36"/>
      <c r="C21" s="31" t="s">
        <v>92</v>
      </c>
      <c r="D21" s="35"/>
      <c r="E21" s="36"/>
      <c r="F21" s="36"/>
      <c r="G21" s="36"/>
      <c r="H21" s="36"/>
      <c r="I21" s="36"/>
      <c r="J21" s="36"/>
      <c r="K21" s="48"/>
      <c r="L21" s="48"/>
      <c r="M21" s="48"/>
      <c r="N21" s="42"/>
      <c r="O21" s="42"/>
      <c r="P21" s="42"/>
      <c r="Q21" s="42"/>
      <c r="R21" s="42"/>
      <c r="S21" s="42"/>
      <c r="T21" s="47"/>
    </row>
    <row r="22" spans="1:20" ht="26.25" customHeight="1">
      <c r="A22" s="41" t="s">
        <v>93</v>
      </c>
      <c r="B22" s="36"/>
      <c r="C22" s="31" t="s">
        <v>94</v>
      </c>
      <c r="D22" s="35" t="s">
        <v>95</v>
      </c>
      <c r="E22" s="36"/>
      <c r="F22" s="36"/>
      <c r="G22" s="36"/>
      <c r="H22" s="36"/>
      <c r="I22" s="36"/>
      <c r="J22" s="36"/>
      <c r="K22" s="48"/>
      <c r="L22" s="48"/>
      <c r="M22" s="48"/>
      <c r="N22" s="42"/>
      <c r="O22" s="42"/>
      <c r="P22" s="42"/>
      <c r="Q22" s="42"/>
      <c r="R22" s="42"/>
      <c r="S22" s="42"/>
      <c r="T22" s="47"/>
    </row>
    <row r="23" spans="1:20" ht="89.25">
      <c r="A23" s="41" t="s">
        <v>53</v>
      </c>
      <c r="B23" s="36" t="s">
        <v>96</v>
      </c>
      <c r="C23" s="31" t="s">
        <v>97</v>
      </c>
      <c r="D23" s="35"/>
      <c r="E23" s="36"/>
      <c r="F23" s="36"/>
      <c r="G23" s="36"/>
      <c r="H23" s="36"/>
      <c r="I23" s="36"/>
      <c r="J23" s="36"/>
      <c r="K23" s="48"/>
      <c r="L23" s="48"/>
      <c r="M23" s="48"/>
      <c r="N23" s="42">
        <v>314.4</v>
      </c>
      <c r="O23" s="42">
        <v>237.8</v>
      </c>
      <c r="P23" s="42">
        <v>526.9</v>
      </c>
      <c r="Q23" s="42">
        <v>530.2</v>
      </c>
      <c r="R23" s="42">
        <v>540</v>
      </c>
      <c r="S23" s="42">
        <v>552</v>
      </c>
      <c r="T23" s="47"/>
    </row>
    <row r="24" spans="1:20" ht="38.25">
      <c r="A24" s="41" t="s">
        <v>98</v>
      </c>
      <c r="B24" s="36" t="s">
        <v>99</v>
      </c>
      <c r="C24" s="31" t="s">
        <v>100</v>
      </c>
      <c r="D24" s="35" t="s">
        <v>101</v>
      </c>
      <c r="E24" s="36"/>
      <c r="F24" s="36"/>
      <c r="G24" s="36"/>
      <c r="H24" s="36"/>
      <c r="I24" s="36"/>
      <c r="J24" s="36"/>
      <c r="K24" s="48"/>
      <c r="L24" s="48"/>
      <c r="M24" s="48"/>
      <c r="N24" s="42">
        <v>95.9</v>
      </c>
      <c r="O24" s="42">
        <v>95.9</v>
      </c>
      <c r="P24" s="42">
        <v>98.8</v>
      </c>
      <c r="Q24" s="42">
        <v>99.2</v>
      </c>
      <c r="R24" s="42">
        <v>100</v>
      </c>
      <c r="S24" s="42">
        <v>102</v>
      </c>
      <c r="T24" s="47"/>
    </row>
    <row r="25" spans="1:20" ht="51">
      <c r="A25" s="41" t="s">
        <v>102</v>
      </c>
      <c r="B25" s="36" t="s">
        <v>103</v>
      </c>
      <c r="C25" s="31" t="s">
        <v>104</v>
      </c>
      <c r="D25" s="35" t="s">
        <v>105</v>
      </c>
      <c r="E25" s="36"/>
      <c r="F25" s="36"/>
      <c r="G25" s="36"/>
      <c r="H25" s="36"/>
      <c r="I25" s="36"/>
      <c r="J25" s="36"/>
      <c r="K25" s="48"/>
      <c r="L25" s="48"/>
      <c r="M25" s="48"/>
      <c r="N25" s="42">
        <v>218.5</v>
      </c>
      <c r="O25" s="42">
        <v>141.9</v>
      </c>
      <c r="P25" s="42">
        <v>428.1</v>
      </c>
      <c r="Q25" s="42">
        <v>431</v>
      </c>
      <c r="R25" s="42">
        <v>440</v>
      </c>
      <c r="S25" s="42">
        <v>450</v>
      </c>
      <c r="T25" s="47"/>
    </row>
    <row r="26" spans="1:20" ht="114.75">
      <c r="A26" s="41" t="s">
        <v>54</v>
      </c>
      <c r="B26" s="36" t="s">
        <v>106</v>
      </c>
      <c r="C26" s="31" t="s">
        <v>107</v>
      </c>
      <c r="D26" s="35"/>
      <c r="E26" s="36"/>
      <c r="F26" s="36"/>
      <c r="G26" s="36"/>
      <c r="H26" s="36"/>
      <c r="I26" s="36"/>
      <c r="J26" s="36"/>
      <c r="K26" s="48"/>
      <c r="L26" s="48"/>
      <c r="M26" s="48"/>
      <c r="N26" s="42"/>
      <c r="O26" s="42"/>
      <c r="P26" s="42"/>
      <c r="Q26" s="42"/>
      <c r="R26" s="42"/>
      <c r="S26" s="42"/>
      <c r="T26" s="47"/>
    </row>
    <row r="27" spans="1:20" ht="25.5">
      <c r="A27" s="41" t="s">
        <v>108</v>
      </c>
      <c r="B27" s="36" t="s">
        <v>109</v>
      </c>
      <c r="C27" s="31" t="s">
        <v>110</v>
      </c>
      <c r="D27" s="35" t="s">
        <v>111</v>
      </c>
      <c r="E27" s="36"/>
      <c r="F27" s="36"/>
      <c r="G27" s="36"/>
      <c r="H27" s="36"/>
      <c r="I27" s="36"/>
      <c r="J27" s="36"/>
      <c r="K27" s="48"/>
      <c r="L27" s="48"/>
      <c r="M27" s="48"/>
      <c r="N27" s="42"/>
      <c r="O27" s="42"/>
      <c r="P27" s="42"/>
      <c r="Q27" s="42"/>
      <c r="R27" s="42">
        <v>72</v>
      </c>
      <c r="S27" s="42">
        <v>86</v>
      </c>
      <c r="T27" s="47"/>
    </row>
    <row r="28" spans="1:20" ht="38.25">
      <c r="A28" s="41" t="s">
        <v>112</v>
      </c>
      <c r="B28" s="36" t="s">
        <v>113</v>
      </c>
      <c r="C28" s="31" t="s">
        <v>114</v>
      </c>
      <c r="D28" s="35" t="s">
        <v>115</v>
      </c>
      <c r="E28" s="36"/>
      <c r="F28" s="36"/>
      <c r="G28" s="36"/>
      <c r="H28" s="36"/>
      <c r="I28" s="36"/>
      <c r="J28" s="36"/>
      <c r="K28" s="48"/>
      <c r="L28" s="48"/>
      <c r="M28" s="48"/>
      <c r="N28" s="42"/>
      <c r="O28" s="42"/>
      <c r="P28" s="42"/>
      <c r="Q28" s="42"/>
      <c r="R28" s="42"/>
      <c r="S28" s="42"/>
      <c r="T28" s="47"/>
    </row>
    <row r="29" spans="1:20" ht="25.5">
      <c r="A29" s="41" t="s">
        <v>51</v>
      </c>
      <c r="B29" s="36" t="s">
        <v>116</v>
      </c>
      <c r="C29" s="31" t="s">
        <v>117</v>
      </c>
      <c r="D29" s="35"/>
      <c r="E29" s="36"/>
      <c r="F29" s="36"/>
      <c r="G29" s="36"/>
      <c r="H29" s="36"/>
      <c r="I29" s="36"/>
      <c r="J29" s="36"/>
      <c r="K29" s="48"/>
      <c r="L29" s="48"/>
      <c r="M29" s="48"/>
      <c r="N29" s="42">
        <f aca="true" t="shared" si="1" ref="N29:S29">N7</f>
        <v>26853.199999999997</v>
      </c>
      <c r="O29" s="42">
        <f t="shared" si="1"/>
        <v>24480.1</v>
      </c>
      <c r="P29" s="42">
        <f t="shared" si="1"/>
        <v>13203.6</v>
      </c>
      <c r="Q29" s="42">
        <f t="shared" si="1"/>
        <v>14167.5</v>
      </c>
      <c r="R29" s="42">
        <f t="shared" si="1"/>
        <v>16874.3</v>
      </c>
      <c r="S29" s="42">
        <f t="shared" si="1"/>
        <v>18049.7</v>
      </c>
      <c r="T29" s="47"/>
    </row>
    <row r="30" spans="1:20" ht="25.5">
      <c r="A30" s="41" t="s">
        <v>55</v>
      </c>
      <c r="B30" s="36" t="s">
        <v>118</v>
      </c>
      <c r="C30" s="31" t="s">
        <v>119</v>
      </c>
      <c r="D30" s="35"/>
      <c r="E30" s="36"/>
      <c r="F30" s="36"/>
      <c r="G30" s="36"/>
      <c r="H30" s="36"/>
      <c r="I30" s="36"/>
      <c r="J30" s="36"/>
      <c r="K30" s="48"/>
      <c r="L30" s="48"/>
      <c r="M30" s="48"/>
      <c r="N30" s="42"/>
      <c r="O30" s="42"/>
      <c r="P30" s="42"/>
      <c r="Q30" s="42"/>
      <c r="R30" s="42"/>
      <c r="S30" s="42"/>
      <c r="T30" s="47"/>
    </row>
    <row r="31" spans="1:20" ht="25.5">
      <c r="A31" s="41" t="s">
        <v>51</v>
      </c>
      <c r="B31" s="36" t="s">
        <v>120</v>
      </c>
      <c r="C31" s="31" t="s">
        <v>121</v>
      </c>
      <c r="D31" s="35"/>
      <c r="E31" s="36"/>
      <c r="F31" s="36"/>
      <c r="G31" s="36"/>
      <c r="H31" s="36"/>
      <c r="I31" s="36"/>
      <c r="J31" s="36"/>
      <c r="K31" s="48"/>
      <c r="L31" s="48"/>
      <c r="M31" s="48"/>
      <c r="N31" s="42"/>
      <c r="O31" s="42"/>
      <c r="P31" s="42"/>
      <c r="Q31" s="42"/>
      <c r="R31" s="42"/>
      <c r="S31" s="42"/>
      <c r="T31" s="47"/>
    </row>
    <row r="32" spans="1:20" ht="25.5">
      <c r="A32" s="41" t="s">
        <v>56</v>
      </c>
      <c r="B32" s="36" t="s">
        <v>122</v>
      </c>
      <c r="C32" s="31" t="s">
        <v>123</v>
      </c>
      <c r="D32" s="35"/>
      <c r="E32" s="36"/>
      <c r="F32" s="36"/>
      <c r="G32" s="36"/>
      <c r="H32" s="36"/>
      <c r="I32" s="36"/>
      <c r="J32" s="36"/>
      <c r="K32" s="48"/>
      <c r="L32" s="48"/>
      <c r="M32" s="48"/>
      <c r="N32" s="42"/>
      <c r="O32" s="42"/>
      <c r="P32" s="42"/>
      <c r="Q32" s="42"/>
      <c r="R32" s="42"/>
      <c r="S32" s="42"/>
      <c r="T32" s="47"/>
    </row>
    <row r="33" spans="1:20" ht="26.25" thickBot="1">
      <c r="A33" s="43" t="s">
        <v>51</v>
      </c>
      <c r="B33" s="38" t="s">
        <v>124</v>
      </c>
      <c r="C33" s="32" t="s">
        <v>125</v>
      </c>
      <c r="D33" s="37"/>
      <c r="E33" s="38"/>
      <c r="F33" s="38"/>
      <c r="G33" s="38"/>
      <c r="H33" s="38"/>
      <c r="I33" s="38"/>
      <c r="J33" s="38"/>
      <c r="K33" s="50"/>
      <c r="L33" s="50"/>
      <c r="M33" s="50"/>
      <c r="N33" s="44"/>
      <c r="O33" s="44"/>
      <c r="P33" s="44"/>
      <c r="Q33" s="44"/>
      <c r="R33" s="44"/>
      <c r="S33" s="44"/>
      <c r="T33" s="49"/>
    </row>
    <row r="34" ht="13.5" thickTop="1"/>
    <row r="37" spans="4:7" ht="25.5">
      <c r="D37" s="27" t="s">
        <v>143</v>
      </c>
      <c r="E37" s="12" t="s">
        <v>144</v>
      </c>
      <c r="G37" s="12" t="s">
        <v>145</v>
      </c>
    </row>
    <row r="40" ht="12.75">
      <c r="C40" s="73" t="s">
        <v>146</v>
      </c>
    </row>
    <row r="41" ht="12.75">
      <c r="C41" s="73" t="s">
        <v>147</v>
      </c>
    </row>
    <row r="44" ht="12.75">
      <c r="E44" s="12" t="s">
        <v>130</v>
      </c>
    </row>
  </sheetData>
  <sheetProtection/>
  <mergeCells count="13">
    <mergeCell ref="R4:S4"/>
    <mergeCell ref="T3:T5"/>
    <mergeCell ref="D2:Q2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Q4:Q5"/>
  </mergeCells>
  <printOptions/>
  <pageMargins left="0.66" right="0.42" top="0.72" bottom="0.83" header="0.39" footer="0.5"/>
  <pageSetup fitToHeight="0" fitToWidth="1" horizontalDpi="600" verticalDpi="600" orientation="landscape" paperSize="8" scale="52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7.125" style="6" customWidth="1"/>
  </cols>
  <sheetData>
    <row r="1" ht="12.75">
      <c r="A1" s="6" t="s">
        <v>140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2014-06-06T05:12:08Z</cp:lastPrinted>
  <dcterms:created xsi:type="dcterms:W3CDTF">2007-10-09T08:43:44Z</dcterms:created>
  <dcterms:modified xsi:type="dcterms:W3CDTF">2014-06-06T05:46:45Z</dcterms:modified>
  <cp:category/>
  <cp:version/>
  <cp:contentType/>
  <cp:contentStatus/>
</cp:coreProperties>
</file>