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852" yWindow="72" windowWidth="11304" windowHeight="8196" tabRatio="500"/>
  </bookViews>
  <sheets>
    <sheet name="Приложение 4 за 2024 год" sheetId="1" r:id="rId1"/>
  </sheets>
  <definedNames>
    <definedName name="_FilterDatabase_0" localSheetId="0">'Приложение 4 за 2024 год'!$A$11:$E$192</definedName>
    <definedName name="_FilterDatabase_0_0" localSheetId="0">'Приложение 4 за 2024 год'!$A$11:$E$192</definedName>
    <definedName name="_FilterDatabase_0_0_0" localSheetId="0">'Приложение 4 за 2024 год'!$A$11:$E$192</definedName>
    <definedName name="_xlnm._FilterDatabase" localSheetId="0" hidden="1">'Приложение 4 за 2024 год'!$A$11:$E$194</definedName>
    <definedName name="Print_Titles_0" localSheetId="0">'Приложение 4 за 2024 год'!$9:$11</definedName>
    <definedName name="Print_Titles_0_0" localSheetId="0">'Приложение 4 за 2024 год'!$9:$11</definedName>
    <definedName name="Print_Titles_0_0_0" localSheetId="0">'Приложение 4 за 2024 год'!$9:$11</definedName>
    <definedName name="_xlnm.Print_Titles" localSheetId="0">'Приложение 4 за 2024 год'!$9:$11</definedName>
    <definedName name="_xlnm.Print_Area" localSheetId="0">'Приложение 4 за 2024 год'!$A$1:$F$192</definedName>
    <definedName name="программы" localSheetId="0">'Приложение 4 за 2024 год'!$9:$11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9" i="1"/>
  <c r="E39"/>
  <c r="F111"/>
  <c r="F110" s="1"/>
  <c r="F116"/>
  <c r="F119"/>
  <c r="F121"/>
  <c r="F124"/>
  <c r="F123" s="1"/>
  <c r="F129"/>
  <c r="F131"/>
  <c r="F134"/>
  <c r="F136"/>
  <c r="F139"/>
  <c r="F138" s="1"/>
  <c r="F142"/>
  <c r="F141" s="1"/>
  <c r="F144"/>
  <c r="F146"/>
  <c r="F145" s="1"/>
  <c r="F148"/>
  <c r="F151"/>
  <c r="F150" s="1"/>
  <c r="F154"/>
  <c r="F153" s="1"/>
  <c r="F157"/>
  <c r="F156" s="1"/>
  <c r="F159"/>
  <c r="F161"/>
  <c r="F163"/>
  <c r="F166"/>
  <c r="F165" s="1"/>
  <c r="F169"/>
  <c r="F171"/>
  <c r="F174"/>
  <c r="F173" s="1"/>
  <c r="E116"/>
  <c r="F189"/>
  <c r="F188" s="1"/>
  <c r="E189"/>
  <c r="E188" s="1"/>
  <c r="F186"/>
  <c r="F185" s="1"/>
  <c r="E186"/>
  <c r="E185" s="1"/>
  <c r="E171"/>
  <c r="E169"/>
  <c r="E163"/>
  <c r="F100"/>
  <c r="F99" s="1"/>
  <c r="F96"/>
  <c r="F85"/>
  <c r="F84" s="1"/>
  <c r="F83" s="1"/>
  <c r="E96"/>
  <c r="E95" s="1"/>
  <c r="E94" s="1"/>
  <c r="E93" s="1"/>
  <c r="E92" s="1"/>
  <c r="E174"/>
  <c r="E173" s="1"/>
  <c r="E166"/>
  <c r="E85"/>
  <c r="E84" s="1"/>
  <c r="E83" s="1"/>
  <c r="F118" l="1"/>
  <c r="F109" s="1"/>
  <c r="F133"/>
  <c r="E136"/>
  <c r="E111"/>
  <c r="E110" s="1"/>
  <c r="F181"/>
  <c r="F180" s="1"/>
  <c r="E181"/>
  <c r="E180" s="1"/>
  <c r="F177"/>
  <c r="F176" s="1"/>
  <c r="E177"/>
  <c r="E176" s="1"/>
  <c r="E165"/>
  <c r="E161"/>
  <c r="E159"/>
  <c r="E157"/>
  <c r="E156" s="1"/>
  <c r="I155"/>
  <c r="I154"/>
  <c r="E154"/>
  <c r="E153" s="1"/>
  <c r="I153"/>
  <c r="I152"/>
  <c r="I151"/>
  <c r="E151"/>
  <c r="E150" s="1"/>
  <c r="I150"/>
  <c r="E148"/>
  <c r="E146"/>
  <c r="E145" s="1"/>
  <c r="I143"/>
  <c r="I142"/>
  <c r="E142"/>
  <c r="E141" s="1"/>
  <c r="I141"/>
  <c r="I140"/>
  <c r="I139"/>
  <c r="E139"/>
  <c r="E138" s="1"/>
  <c r="I138"/>
  <c r="I137"/>
  <c r="I136"/>
  <c r="I135"/>
  <c r="I134"/>
  <c r="E134"/>
  <c r="I133"/>
  <c r="E131"/>
  <c r="E129"/>
  <c r="E124"/>
  <c r="E123" s="1"/>
  <c r="E121"/>
  <c r="E119"/>
  <c r="F106"/>
  <c r="F105" s="1"/>
  <c r="F104" s="1"/>
  <c r="F103" s="1"/>
  <c r="E106"/>
  <c r="E105" s="1"/>
  <c r="E104" s="1"/>
  <c r="E103" s="1"/>
  <c r="E100"/>
  <c r="E99" s="1"/>
  <c r="E98" s="1"/>
  <c r="F98"/>
  <c r="F95"/>
  <c r="F90"/>
  <c r="F89" s="1"/>
  <c r="E90"/>
  <c r="E89" s="1"/>
  <c r="F81"/>
  <c r="F80" s="1"/>
  <c r="F78"/>
  <c r="F77" s="1"/>
  <c r="E78"/>
  <c r="E77" s="1"/>
  <c r="E75"/>
  <c r="F73"/>
  <c r="E73"/>
  <c r="F68"/>
  <c r="F67" s="1"/>
  <c r="F66" s="1"/>
  <c r="E68"/>
  <c r="E67" s="1"/>
  <c r="E66" s="1"/>
  <c r="F62"/>
  <c r="F61" s="1"/>
  <c r="F60" s="1"/>
  <c r="F59" s="1"/>
  <c r="E62"/>
  <c r="E61" s="1"/>
  <c r="E60" s="1"/>
  <c r="E59" s="1"/>
  <c r="F57"/>
  <c r="E57"/>
  <c r="F55"/>
  <c r="F54" s="1"/>
  <c r="E55"/>
  <c r="E54" s="1"/>
  <c r="F49"/>
  <c r="F48" s="1"/>
  <c r="F47" s="1"/>
  <c r="E49"/>
  <c r="E48" s="1"/>
  <c r="E47" s="1"/>
  <c r="F43"/>
  <c r="E43"/>
  <c r="F41"/>
  <c r="F40" s="1"/>
  <c r="E41"/>
  <c r="E40" s="1"/>
  <c r="F35"/>
  <c r="F34" s="1"/>
  <c r="F33" s="1"/>
  <c r="E35"/>
  <c r="E34" s="1"/>
  <c r="E33" s="1"/>
  <c r="F28"/>
  <c r="F27" s="1"/>
  <c r="E28"/>
  <c r="E27" s="1"/>
  <c r="F25"/>
  <c r="F24" s="1"/>
  <c r="E25"/>
  <c r="E24" s="1"/>
  <c r="F23"/>
  <c r="E22"/>
  <c r="E21" s="1"/>
  <c r="F20"/>
  <c r="E19"/>
  <c r="E18" s="1"/>
  <c r="F16"/>
  <c r="F15" s="1"/>
  <c r="E16"/>
  <c r="E15" s="1"/>
  <c r="F12"/>
  <c r="E118" l="1"/>
  <c r="E109" s="1"/>
  <c r="E108" s="1"/>
  <c r="E133"/>
  <c r="E128" s="1"/>
  <c r="E127" s="1"/>
  <c r="E126" s="1"/>
  <c r="F128"/>
  <c r="F127" s="1"/>
  <c r="F126" s="1"/>
  <c r="F72"/>
  <c r="F71" s="1"/>
  <c r="F88"/>
  <c r="F87"/>
  <c r="E88"/>
  <c r="E87"/>
  <c r="E72"/>
  <c r="E71" s="1"/>
  <c r="E70" s="1"/>
  <c r="F93"/>
  <c r="F92" s="1"/>
  <c r="F94"/>
  <c r="E53"/>
  <c r="E52" s="1"/>
  <c r="F53"/>
  <c r="E32"/>
  <c r="E30" s="1"/>
  <c r="E31"/>
  <c r="F64"/>
  <c r="F65"/>
  <c r="E64"/>
  <c r="E65"/>
  <c r="F31"/>
  <c r="F32"/>
  <c r="F30" s="1"/>
  <c r="F45"/>
  <c r="F46"/>
  <c r="E45"/>
  <c r="E46"/>
  <c r="F22"/>
  <c r="F21" s="1"/>
  <c r="F19"/>
  <c r="F18" s="1"/>
  <c r="E14"/>
  <c r="E12" s="1"/>
  <c r="I157"/>
  <c r="F108"/>
  <c r="E51" l="1"/>
  <c r="F51"/>
  <c r="F52"/>
  <c r="F70"/>
  <c r="E102"/>
  <c r="F37"/>
  <c r="F38"/>
  <c r="E37"/>
  <c r="E38"/>
  <c r="F102"/>
  <c r="F192" l="1"/>
  <c r="E192"/>
</calcChain>
</file>

<file path=xl/sharedStrings.xml><?xml version="1.0" encoding="utf-8"?>
<sst xmlns="http://schemas.openxmlformats.org/spreadsheetml/2006/main" count="443" uniqueCount="242">
  <si>
    <t>Вындиноостровского сельского поселения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</si>
  <si>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</si>
  <si>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 2024 год и плановый период 2025-2026 годов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</si>
  <si>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</si>
  <si>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</si>
  <si>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</si>
  <si>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</si>
  <si>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</si>
  <si>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</si>
  <si>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</si>
  <si>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</si>
  <si>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</si>
  <si>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</si>
  <si>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2024-2026 года"</t>
  </si>
  <si>
    <t>01 0 00 00000</t>
  </si>
  <si>
    <t>Комплексы процессных мероприятий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</si>
  <si>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</si>
  <si>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</si>
  <si>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01 4 01 00000</t>
  </si>
  <si>
    <t>Капитальный ремонт и ремонт автомобильных дорог общего пользования местного значения</t>
  </si>
  <si>
    <t>0 1 4 01 10010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</si>
  <si>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</si>
  <si>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</si>
  <si>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</si>
  <si>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</si>
  <si>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</si>
  <si>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</si>
  <si>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</si>
  <si>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0 1 4 01 S0140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</si>
  <si>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</si>
  <si>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0 1 4 01 S4200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</si>
  <si>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 Вындиноостровского сельского поселения Волховского муниципального района Ленинградской области на 2024год"</t>
  </si>
  <si>
    <t>02 0 00 00000</t>
  </si>
  <si>
    <t>02 4 00 00000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</si>
  <si>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</si>
  <si>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02 4 01 S4660</t>
  </si>
  <si>
    <t>Коммунальное хозяйство</t>
  </si>
  <si>
    <t>0 502</t>
  </si>
  <si>
    <t>Комплекс процессных  мероприятий"Оборудование парковочного места, благоустройство"и спил деревьев</t>
  </si>
  <si>
    <t>Благоустройство</t>
  </si>
  <si>
    <t>0503</t>
  </si>
  <si>
    <t>Муниципальная программа "Обеспечение первичных мер пожарной безопасности на территории Вындиноостровского сельского поселения на 2022-2024 гг."</t>
  </si>
  <si>
    <t>03 0 00 00000</t>
  </si>
  <si>
    <t>03 4 00 00000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</si>
  <si>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</si>
  <si>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</si>
  <si>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03 0 01 10030</t>
  </si>
  <si>
    <t>03 4 01 10030</t>
  </si>
  <si>
    <t>Обеспечение пожарной безопасности</t>
  </si>
  <si>
    <t>0310</t>
  </si>
  <si>
    <t>03 4 01 60110</t>
  </si>
  <si>
    <t>Районный бюджет</t>
  </si>
  <si>
    <t>Муниципальная  программа "Противодействие коррупции в Вындиноостровском сельском поселении на 2023-2025 годы"</t>
  </si>
  <si>
    <t>04 0 00 00000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</si>
  <si>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</si>
  <si>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</si>
  <si>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</si>
  <si>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 Вындиноостровском сельском поселении</t>
  </si>
  <si>
    <t>04 4 01 10040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</si>
  <si>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</si>
  <si>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</si>
  <si>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 Вындиноостровского сельского поселения на 2021-2025 годы.</t>
  </si>
  <si>
    <t>05 0 00 00000</t>
  </si>
  <si>
    <t>05 4 00 00000</t>
  </si>
  <si>
    <t>Отраслевые проекты "Сохранение  и  восстановление  земельных  ресурсов"</t>
  </si>
  <si>
    <t>05 7 01 00000</t>
  </si>
  <si>
    <t>Отраслевые проекты по борьбе с борщевиком Сосновского на территориях Вындиноостровского сельского поселения</t>
  </si>
  <si>
    <t>05 7 01 S4310</t>
  </si>
  <si>
    <t>На проведение мероприятий по освобождению территорий от засоренности Борщевиком Сосновского муниципалных образований механическим методом (покос)</t>
  </si>
  <si>
    <t>05 5 02 F0550</t>
  </si>
  <si>
    <t>Муниципальная программа "Формирование комфортной городской среды на территории  Вындиноостровского сельского поселения на 2018-2024 годы"</t>
  </si>
  <si>
    <t>06 0 00 00000</t>
  </si>
  <si>
    <t>Региональные проекты</t>
  </si>
  <si>
    <t>06 2 00 00000</t>
  </si>
  <si>
    <t>Реализация программ формирования современной городской среды</t>
  </si>
  <si>
    <t>06 2 F2 00000</t>
  </si>
  <si>
    <t>На благоустройство общественной территории у стадиона (баскетбольная площадка)</t>
  </si>
  <si>
    <t>06 2 F2 55550</t>
  </si>
  <si>
    <t>0 503</t>
  </si>
  <si>
    <t>Муниципальная  программа "Профилактика терроризма и экстремизма в Вындиноостровское сельское поселение 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</si>
  <si>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</si>
  <si>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</si>
  <si>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</si>
  <si>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</si>
  <si>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 xml:space="preserve">Мероприятие по усилению антитеррористической защищенности объектов социальной сферы </t>
  </si>
  <si>
    <t>07 4 01 10070</t>
  </si>
  <si>
    <t xml:space="preserve">Другие вопросы в области национальной безопасности и правоохранительной деятельности </t>
  </si>
  <si>
    <t>0314</t>
  </si>
  <si>
    <t>Муниципальная программа "Развитие культуры в  Вындиноостровское сельское поселение   на 2022-2024 годы"</t>
  </si>
  <si>
    <t>08 0 00 00000</t>
  </si>
  <si>
    <t>08 4 00 00000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</si>
  <si>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</si>
  <si>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</si>
  <si>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На сохранение целевых показателей повышения оплаты труда работников муниципальных учреждений культуры</t>
  </si>
  <si>
    <t>08 4 01 00170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</si>
  <si>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</si>
  <si>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</si>
  <si>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</si>
  <si>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</si>
  <si>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F0480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</si>
  <si>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</si>
  <si>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S0360</t>
  </si>
  <si>
    <t>Молодежная политика</t>
  </si>
  <si>
    <t>0 707</t>
  </si>
  <si>
    <t>08 0 01 60290</t>
  </si>
  <si>
    <t>На мероприятия по профилактике асоциального поведения в молодежной среде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</si>
  <si>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</si>
  <si>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09 0 00 00000</t>
  </si>
  <si>
    <t>Отраслевые проекты</t>
  </si>
  <si>
    <t>09 7 00 00000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</si>
  <si>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</si>
  <si>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</si>
  <si>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01 S0160</t>
  </si>
  <si>
    <t>Муниципальная программа «Поддержка муниципальных инициатив и участия населения части территории  Вындиноостровского сельского поселения в реализации инициативных предложений на 2024 год»</t>
  </si>
  <si>
    <t>14 0 00 00000</t>
  </si>
  <si>
    <t>14 4 00 00000</t>
  </si>
  <si>
    <t xml:space="preserve">Комплекс процессных  мероприятий "Ремонт дороги д. Плотичное, ул. Лесная"
</t>
  </si>
  <si>
    <t>14 4 01 00000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</si>
  <si>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</si>
  <si>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4 01 S4770</t>
  </si>
  <si>
    <t>Социальное обеспечение  населения</t>
  </si>
  <si>
    <t>16 0 00 00000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</si>
  <si>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</si>
  <si>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2022-2026 годы» </t>
  </si>
  <si>
    <t xml:space="preserve">Отраслевые проекты </t>
  </si>
  <si>
    <t>16 7 00 00000</t>
  </si>
  <si>
    <t xml:space="preserve">Реализация мероприятий по обеспечению жильем молодых семей </t>
  </si>
  <si>
    <t>16 7 01 00000</t>
  </si>
  <si>
    <t>Обеспечение жильем молодых семей</t>
  </si>
  <si>
    <t>16 7 01 L4970</t>
  </si>
  <si>
    <t>Социальные выплаты гражданам , кроме публичных нормативных социальных выплат</t>
  </si>
  <si>
    <t>Муниципальная программа "О проведении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области"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</si>
  <si>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</si>
  <si>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</si>
  <si>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</si>
  <si>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</si>
  <si>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</si>
  <si>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</si>
  <si>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</si>
  <si>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</si>
  <si>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</si>
  <si>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</si>
  <si>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</si>
  <si>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</si>
  <si>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</si>
  <si>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</si>
  <si>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</si>
  <si>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</si>
  <si>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</si>
  <si>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</si>
  <si>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</si>
  <si>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На поддержку мер по обеспечению сбалансированности бюджетов</t>
  </si>
  <si>
    <t>67 3 01 60300</t>
  </si>
  <si>
    <t>0 104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</si>
  <si>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</si>
  <si>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</si>
  <si>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</si>
  <si>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</si>
  <si>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</si>
  <si>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67 3 01 40000</t>
  </si>
  <si>
    <t>Межбюджетные трансферты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</si>
  <si>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</si>
  <si>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</si>
  <si>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</si>
  <si>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</si>
  <si>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</si>
  <si>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</si>
  <si>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</si>
  <si>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</si>
  <si>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</si>
  <si>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</si>
  <si>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</si>
  <si>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68 9 01 10310</t>
  </si>
  <si>
    <t>Иные бюджетные ассигнования</t>
  </si>
  <si>
    <t>0107</t>
  </si>
  <si>
    <t xml:space="preserve">Резервный фонд администрации  Вындиноостровского сельского поселения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</si>
  <si>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</si>
  <si>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</si>
  <si>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</si>
  <si>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</si>
  <si>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 Вындиноостровского сельского поселения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</si>
  <si>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</si>
  <si>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</si>
  <si>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</si>
  <si>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 Осуществление первичного воинского учета органами местного самоуправления поселений, муниципальных и городских округов</t>
  </si>
  <si>
    <t>0309</t>
  </si>
  <si>
    <t>68 9 01 10130</t>
  </si>
  <si>
    <t>0412</t>
  </si>
  <si>
    <t>68 9 01 60110</t>
  </si>
  <si>
    <t>0501</t>
  </si>
  <si>
    <t>0502</t>
  </si>
  <si>
    <t>На подготовку и выполнение тушения лесных и торфяных пожаров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</si>
  <si>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</si>
  <si>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</si>
  <si>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На подготовку и выполнения прочих работ по содержанию дорог местного значения  в рамках непрограммных расходов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</si>
  <si>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</si>
  <si>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</si>
  <si>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</si>
  <si>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</si>
  <si>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</si>
  <si>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</si>
  <si>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Жилищное хозяйство</t>
  </si>
  <si>
    <t>1101</t>
  </si>
  <si>
    <t>Прочие вопросы в жилищном хозяйстве</t>
  </si>
  <si>
    <t>68 9 01 10230</t>
  </si>
  <si>
    <t>68 9 01 S0160</t>
  </si>
  <si>
    <t>Мероприятия по присоединению теплотрассы к блок-контейнеру</t>
  </si>
  <si>
    <t>68 9 01 F0500</t>
  </si>
  <si>
    <t>Прочие мероприятия по начислению найма</t>
  </si>
  <si>
    <t>68 9 01 10250</t>
  </si>
  <si>
    <t>Прочие мероприятия по благоустройству сельских поселений</t>
  </si>
  <si>
    <t>68 9 01 10170</t>
  </si>
  <si>
    <t>Мероприятия по проведению строительного контроля работ по объекту Сквер "Островок"</t>
  </si>
  <si>
    <t>68 9 01 10290</t>
  </si>
  <si>
    <t xml:space="preserve">На поддержку развития общественной инфраструктуры </t>
  </si>
  <si>
    <t>Устройство пешеходной дорожки от дома №10 по ул.Центральная,</t>
  </si>
  <si>
    <t>68 9 01 S4840</t>
  </si>
  <si>
    <t>68 9 01 F0340</t>
  </si>
  <si>
    <t>68 9 01 F0450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</si>
  <si>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</si>
  <si>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</si>
  <si>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</si>
  <si>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</si>
  <si>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 xml:space="preserve">Предоставление муниципальным бюджетным учреждениям субсидий на выполнение муниципального задания </t>
  </si>
  <si>
    <t>68 9 01 00170</t>
  </si>
  <si>
    <t>Физкультура и спорт</t>
  </si>
  <si>
    <t>Прочие мероприятия по подготовке документации сдачи объекта в эксплуатацию</t>
  </si>
  <si>
    <t>68 9 01 10260</t>
  </si>
  <si>
    <t>Прочие мероприятия по физкультуре и спорту на приобретение татами</t>
  </si>
  <si>
    <t>68 9 01 10270</t>
  </si>
  <si>
    <t>На оказание дополнительной финансовой помощи поселениям в целях обеспечения сбалансированности бюджетов</t>
  </si>
  <si>
    <t>68 9 01 60300</t>
  </si>
  <si>
    <t>Субсидии бюджетным учреждениям на финансовое обеспечение на выплату зарплаты с начислениями</t>
  </si>
  <si>
    <t>ВСЕГО</t>
  </si>
  <si>
    <t>к решению Совета депутатов</t>
  </si>
  <si>
    <t>Приложение №4</t>
  </si>
  <si>
    <t>2024г запланировано</t>
  </si>
  <si>
    <t>2024г исполнено</t>
  </si>
  <si>
    <t>Закупка энергетических ресурсов</t>
  </si>
  <si>
    <t>На замену светильников уличного освещения на энергосберегающие, в том числе ремонт сопутствующего оборудования</t>
  </si>
  <si>
    <t>Результат исполнения бюджета (дефицит / профицит)</t>
  </si>
  <si>
    <t>от 01.04 .2025 г №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</si>
</sst>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"/>
  </numFmts>
  <fonts count="18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4"/>
      <color rgb="FF000000"/>
      <name val="Arial"/>
      <family val="2"/>
      <charset val="204"/>
    </font>
    <font>
      <sz val="16"/>
      <color rgb="FF000000"/>
      <name val="Times New Roman"/>
      <family val="1"/>
      <charset val="1"/>
    </font>
    <font>
      <b/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0"/>
      <name val="Arial Cyr"/>
      <charset val="204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name val="Times New Roman"/>
      <family val="1"/>
      <charset val="204"/>
    </font>
    <font>
      <sz val="18"/>
      <color rgb="FF800000"/>
      <name val="Times New Roman"/>
      <family val="1"/>
      <charset val="1"/>
    </font>
    <font>
      <sz val="14"/>
      <name val="Arial"/>
      <family val="2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4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3" fillId="0" borderId="0" xfId="0" applyFont="1"/>
    <xf numFmtId="49" fontId="1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49" fontId="16" fillId="3" borderId="0" xfId="0" applyNumberFormat="1" applyFont="1" applyFill="1" applyAlignment="1">
      <alignment horizontal="right" vertical="center"/>
    </xf>
    <xf numFmtId="4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49" fontId="15" fillId="3" borderId="3" xfId="0" applyNumberFormat="1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49" fontId="2" fillId="3" borderId="0" xfId="0" applyNumberFormat="1" applyFont="1" applyFill="1" applyAlignment="1">
      <alignment horizontal="right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right" vertical="center"/>
    </xf>
    <xf numFmtId="0" fontId="16" fillId="3" borderId="0" xfId="0" applyFont="1" applyFill="1" applyAlignment="1">
      <alignment vertical="center"/>
    </xf>
    <xf numFmtId="0" fontId="17" fillId="3" borderId="0" xfId="0" applyFont="1" applyFill="1"/>
    <xf numFmtId="0" fontId="4" fillId="3" borderId="0" xfId="0" applyFont="1" applyFill="1"/>
    <xf numFmtId="0" fontId="0" fillId="3" borderId="0" xfId="0" applyFill="1"/>
    <xf numFmtId="0" fontId="2" fillId="0" borderId="0" xfId="0" applyFont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 applyAlignment="1">
      <alignment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4" fontId="15" fillId="3" borderId="1" xfId="0" applyNumberFormat="1" applyFont="1" applyFill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/>
    </xf>
    <xf numFmtId="4" fontId="3" fillId="3" borderId="0" xfId="0" applyNumberFormat="1" applyFont="1" applyFill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9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49" fontId="14" fillId="3" borderId="3" xfId="0" applyNumberFormat="1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15" fillId="3" borderId="0" xfId="0" applyFont="1" applyFill="1" applyAlignment="1">
      <alignment wrapText="1"/>
    </xf>
    <xf numFmtId="0" fontId="7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 applyProtection="1">
      <alignment horizontal="left"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 applyProtection="1">
      <alignment horizontal="left"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left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 applyProtection="1">
      <alignment horizontal="left" vertical="center" wrapText="1"/>
    </xf>
    <xf numFmtId="49" fontId="14" fillId="3" borderId="8" xfId="0" applyNumberFormat="1" applyFont="1" applyFill="1" applyBorder="1" applyAlignment="1" applyProtection="1">
      <alignment horizontal="center" vertical="center" wrapText="1"/>
    </xf>
    <xf numFmtId="49" fontId="14" fillId="3" borderId="2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165" fontId="16" fillId="3" borderId="0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wrapText="1"/>
    </xf>
    <xf numFmtId="4" fontId="3" fillId="3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I357"/>
  <sheetViews>
    <sheetView tabSelected="1" zoomScale="50" zoomScaleNormal="50" workbookViewId="0">
      <pane ySplit="1" topLeftCell="A2" activePane="bottomLeft" state="frozen"/>
      <selection pane="bottomLeft" activeCell="E4" sqref="E4:F4"/>
    </sheetView>
  </sheetViews>
  <sheetFormatPr defaultColWidth="9.109375" defaultRowHeight="22.8"/>
  <cols>
    <col min="1" max="1" width="78" style="1" customWidth="1"/>
    <col min="2" max="2" width="26" style="2" customWidth="1"/>
    <col min="3" max="3" width="8.5546875" style="2" customWidth="1"/>
    <col min="4" max="4" width="13.44140625" style="2" customWidth="1"/>
    <col min="5" max="5" width="22" style="60" customWidth="1"/>
    <col min="6" max="6" width="21.44140625" style="60" customWidth="1"/>
    <col min="7" max="7" width="9.109375" style="1"/>
    <col min="8" max="8" width="9.109375" style="1" hidden="1"/>
    <col min="9" max="9" width="28.6640625" style="1" hidden="1" customWidth="1"/>
    <col min="10" max="10" width="18" style="1" customWidth="1"/>
    <col min="11" max="1020" width="9.109375" style="1"/>
    <col min="1021" max="1023" width="9.109375" style="3"/>
  </cols>
  <sheetData>
    <row r="1" spans="1:1023" s="1" customFormat="1">
      <c r="B1" s="2"/>
      <c r="C1" s="2"/>
      <c r="D1" s="4"/>
      <c r="E1" s="108" t="s">
        <v>235</v>
      </c>
      <c r="F1" s="108"/>
    </row>
    <row r="2" spans="1:1023" ht="26.4" customHeight="1">
      <c r="A2" s="5"/>
      <c r="B2" s="1"/>
      <c r="C2" s="1"/>
      <c r="D2" s="110" t="s">
        <v>234</v>
      </c>
      <c r="E2" s="110"/>
      <c r="F2" s="110"/>
      <c r="AMG2" s="1"/>
      <c r="AMH2" s="1"/>
      <c r="AMI2" s="1"/>
    </row>
    <row r="3" spans="1:1023" s="1" customFormat="1" ht="18">
      <c r="A3" s="5"/>
      <c r="B3" s="109" t="s">
        <v>0</v>
      </c>
      <c r="C3" s="109"/>
      <c r="D3" s="109"/>
      <c r="E3" s="109"/>
      <c r="F3" s="109"/>
    </row>
    <row r="4" spans="1:1023" s="1" customFormat="1">
      <c r="A4" s="5"/>
      <c r="B4" s="2"/>
      <c r="C4" s="2"/>
      <c r="D4" s="4"/>
      <c r="E4" s="108" t="s">
        <v>241</v>
      </c>
      <c r="F4" s="108"/>
    </row>
    <row r="5" spans="1:1023" s="1" customFormat="1" ht="18">
      <c r="A5" s="5"/>
      <c r="B5" s="2"/>
      <c r="C5" s="6"/>
      <c r="D5" s="109"/>
      <c r="E5" s="109"/>
      <c r="F5" s="109"/>
    </row>
    <row r="6" spans="1:1023" s="1" customFormat="1" ht="130.80000000000001" customHeight="1">
      <c r="A6" s="111" t="s">
        <v>1</v>
      </c>
      <c r="B6" s="111"/>
      <c r="C6" s="111"/>
      <c r="D6" s="111"/>
      <c r="E6" s="111"/>
      <c r="F6" s="111"/>
    </row>
    <row r="7" spans="1:1023" s="1" customFormat="1" ht="20.399999999999999">
      <c r="A7" s="112" t="s">
        <v>2</v>
      </c>
      <c r="B7" s="112"/>
      <c r="C7" s="112"/>
      <c r="D7" s="112"/>
      <c r="E7" s="112"/>
      <c r="F7" s="112"/>
    </row>
    <row r="8" spans="1:1023">
      <c r="A8" s="5"/>
      <c r="E8" s="59"/>
      <c r="AMG8" s="1"/>
      <c r="AMH8" s="1"/>
      <c r="AMI8" s="1"/>
    </row>
    <row r="9" spans="1:1023" s="1" customFormat="1" ht="73.5" customHeight="1">
      <c r="A9" s="113" t="s">
        <v>3</v>
      </c>
      <c r="B9" s="114" t="s">
        <v>4</v>
      </c>
      <c r="C9" s="114" t="s">
        <v>5</v>
      </c>
      <c r="D9" s="113" t="s">
        <v>6</v>
      </c>
      <c r="E9" s="61" t="s">
        <v>7</v>
      </c>
      <c r="F9" s="61" t="s">
        <v>7</v>
      </c>
    </row>
    <row r="10" spans="1:1023" s="1" customFormat="1" ht="36" customHeight="1">
      <c r="A10" s="113"/>
      <c r="B10" s="114"/>
      <c r="C10" s="114"/>
      <c r="D10" s="113"/>
      <c r="E10" s="62" t="s">
        <v>236</v>
      </c>
      <c r="F10" s="62" t="s">
        <v>237</v>
      </c>
    </row>
    <row r="11" spans="1:1023" s="1" customFormat="1" ht="20.399999999999999" customHeight="1">
      <c r="A11" s="8" t="s">
        <v>8</v>
      </c>
      <c r="B11" s="8" t="s">
        <v>9</v>
      </c>
      <c r="C11" s="8" t="s">
        <v>10</v>
      </c>
      <c r="D11" s="8" t="s">
        <v>11</v>
      </c>
      <c r="E11" s="63" t="s">
        <v>12</v>
      </c>
      <c r="F11" s="64">
        <v>6</v>
      </c>
    </row>
    <row r="12" spans="1:1023" s="1" customFormat="1" ht="145.80000000000001" hidden="1" customHeight="1">
      <c r="A12" s="9" t="s">
        <v>13</v>
      </c>
      <c r="B12" s="10" t="s">
        <v>14</v>
      </c>
      <c r="C12" s="7"/>
      <c r="D12" s="7"/>
      <c r="E12" s="65">
        <f>E14</f>
        <v>0</v>
      </c>
      <c r="F12" s="65">
        <f>F14</f>
        <v>0</v>
      </c>
    </row>
    <row r="13" spans="1:1023" s="1" customFormat="1" ht="51.6" hidden="1" customHeight="1">
      <c r="A13" s="9" t="s">
        <v>15</v>
      </c>
      <c r="B13" s="10" t="s">
        <v>16</v>
      </c>
      <c r="C13" s="7"/>
      <c r="D13" s="7"/>
      <c r="E13" s="65">
        <v>0</v>
      </c>
      <c r="F13" s="65">
        <v>0</v>
      </c>
    </row>
    <row r="14" spans="1:1023" s="1" customFormat="1" ht="96" hidden="1" customHeight="1">
      <c r="A14" s="11" t="s">
        <v>17</v>
      </c>
      <c r="B14" s="12" t="s">
        <v>18</v>
      </c>
      <c r="C14" s="13"/>
      <c r="D14" s="13"/>
      <c r="E14" s="58">
        <f>E15+E18+E21+E24+E27</f>
        <v>0</v>
      </c>
      <c r="F14" s="58">
        <v>0</v>
      </c>
    </row>
    <row r="15" spans="1:1023" s="1" customFormat="1" ht="54.6" hidden="1" customHeight="1">
      <c r="A15" s="14" t="s">
        <v>19</v>
      </c>
      <c r="B15" s="12" t="s">
        <v>20</v>
      </c>
      <c r="C15" s="15"/>
      <c r="D15" s="15"/>
      <c r="E15" s="66">
        <f t="shared" ref="E15:F16" si="0">E16</f>
        <v>0</v>
      </c>
      <c r="F15" s="66">
        <f t="shared" si="0"/>
        <v>0</v>
      </c>
    </row>
    <row r="16" spans="1:1023" s="1" customFormat="1" ht="57.6" hidden="1" customHeight="1">
      <c r="A16" s="16" t="s">
        <v>21</v>
      </c>
      <c r="B16" s="12" t="s">
        <v>20</v>
      </c>
      <c r="C16" s="15">
        <v>200</v>
      </c>
      <c r="D16" s="17"/>
      <c r="E16" s="67">
        <f t="shared" si="0"/>
        <v>0</v>
      </c>
      <c r="F16" s="67">
        <f t="shared" si="0"/>
        <v>0</v>
      </c>
    </row>
    <row r="17" spans="1:10" s="1" customFormat="1" ht="43.2" hidden="1" customHeight="1">
      <c r="A17" s="18" t="s">
        <v>22</v>
      </c>
      <c r="B17" s="12" t="s">
        <v>20</v>
      </c>
      <c r="C17" s="15">
        <v>200</v>
      </c>
      <c r="D17" s="17" t="s">
        <v>23</v>
      </c>
      <c r="E17" s="67">
        <v>0</v>
      </c>
      <c r="F17" s="67">
        <v>0</v>
      </c>
    </row>
    <row r="18" spans="1:10" s="1" customFormat="1" ht="103.95" hidden="1" customHeight="1">
      <c r="A18" s="18"/>
      <c r="B18" s="12" t="s">
        <v>24</v>
      </c>
      <c r="C18" s="15"/>
      <c r="D18" s="17"/>
      <c r="E18" s="68">
        <f t="shared" ref="E18:F19" si="1">E19</f>
        <v>0</v>
      </c>
      <c r="F18" s="68">
        <f t="shared" si="1"/>
        <v>0</v>
      </c>
    </row>
    <row r="19" spans="1:10" s="1" customFormat="1" ht="49.95" hidden="1" customHeight="1">
      <c r="A19" s="16" t="s">
        <v>21</v>
      </c>
      <c r="B19" s="12" t="s">
        <v>24</v>
      </c>
      <c r="C19" s="15">
        <v>200</v>
      </c>
      <c r="D19" s="17"/>
      <c r="E19" s="67">
        <f t="shared" si="1"/>
        <v>0</v>
      </c>
      <c r="F19" s="67">
        <f t="shared" si="1"/>
        <v>0</v>
      </c>
    </row>
    <row r="20" spans="1:10" s="1" customFormat="1" ht="54" hidden="1" customHeight="1">
      <c r="A20" s="18" t="s">
        <v>22</v>
      </c>
      <c r="B20" s="12" t="s">
        <v>24</v>
      </c>
      <c r="C20" s="15">
        <v>200</v>
      </c>
      <c r="D20" s="17" t="s">
        <v>23</v>
      </c>
      <c r="E20" s="67"/>
      <c r="F20" s="67">
        <f>E20+E20*5%</f>
        <v>0</v>
      </c>
    </row>
    <row r="21" spans="1:10" s="1" customFormat="1" ht="100.2" hidden="1" customHeight="1">
      <c r="A21" s="18" t="s">
        <v>25</v>
      </c>
      <c r="B21" s="12" t="s">
        <v>24</v>
      </c>
      <c r="C21" s="15"/>
      <c r="D21" s="17"/>
      <c r="E21" s="68">
        <f t="shared" ref="E21:F22" si="2">E22</f>
        <v>0</v>
      </c>
      <c r="F21" s="68">
        <f t="shared" si="2"/>
        <v>0</v>
      </c>
    </row>
    <row r="22" spans="1:10" s="1" customFormat="1" ht="57" hidden="1" customHeight="1">
      <c r="A22" s="19" t="s">
        <v>26</v>
      </c>
      <c r="B22" s="12" t="s">
        <v>24</v>
      </c>
      <c r="C22" s="15">
        <v>240</v>
      </c>
      <c r="D22" s="17"/>
      <c r="E22" s="67">
        <f t="shared" si="2"/>
        <v>0</v>
      </c>
      <c r="F22" s="67">
        <f t="shared" si="2"/>
        <v>0</v>
      </c>
    </row>
    <row r="23" spans="1:10" s="1" customFormat="1" ht="46.2" hidden="1" customHeight="1">
      <c r="A23" s="18" t="s">
        <v>22</v>
      </c>
      <c r="B23" s="12" t="s">
        <v>24</v>
      </c>
      <c r="C23" s="15">
        <v>240</v>
      </c>
      <c r="D23" s="17" t="s">
        <v>23</v>
      </c>
      <c r="E23" s="67"/>
      <c r="F23" s="67">
        <f>E23+E23*5%</f>
        <v>0</v>
      </c>
    </row>
    <row r="24" spans="1:10" s="1" customFormat="1" ht="106.8" hidden="1" customHeight="1">
      <c r="A24" s="20" t="s">
        <v>27</v>
      </c>
      <c r="B24" s="12" t="s">
        <v>28</v>
      </c>
      <c r="C24" s="21"/>
      <c r="D24" s="22"/>
      <c r="E24" s="68">
        <f t="shared" ref="E24:F25" si="3">E25</f>
        <v>0</v>
      </c>
      <c r="F24" s="68">
        <f t="shared" si="3"/>
        <v>0</v>
      </c>
    </row>
    <row r="25" spans="1:10" s="1" customFormat="1" ht="45.6" hidden="1">
      <c r="A25" s="16" t="s">
        <v>21</v>
      </c>
      <c r="B25" s="12" t="s">
        <v>28</v>
      </c>
      <c r="C25" s="15">
        <v>200</v>
      </c>
      <c r="D25" s="17"/>
      <c r="E25" s="67">
        <f t="shared" si="3"/>
        <v>0</v>
      </c>
      <c r="F25" s="67">
        <f t="shared" si="3"/>
        <v>0</v>
      </c>
    </row>
    <row r="26" spans="1:10" s="1" customFormat="1" ht="31.2" hidden="1" customHeight="1">
      <c r="A26" s="18" t="s">
        <v>22</v>
      </c>
      <c r="B26" s="12" t="s">
        <v>28</v>
      </c>
      <c r="C26" s="15">
        <v>200</v>
      </c>
      <c r="D26" s="17" t="s">
        <v>23</v>
      </c>
      <c r="E26" s="67">
        <v>0</v>
      </c>
      <c r="F26" s="67"/>
      <c r="G26" s="23"/>
    </row>
    <row r="27" spans="1:10" s="1" customFormat="1" ht="1.8" hidden="1" customHeight="1">
      <c r="A27" s="11" t="s">
        <v>29</v>
      </c>
      <c r="B27" s="12" t="s">
        <v>30</v>
      </c>
      <c r="C27" s="15"/>
      <c r="D27" s="17"/>
      <c r="E27" s="68">
        <f t="shared" ref="E27:F28" si="4">E28</f>
        <v>0</v>
      </c>
      <c r="F27" s="68">
        <f t="shared" si="4"/>
        <v>0</v>
      </c>
    </row>
    <row r="28" spans="1:10" s="1" customFormat="1" ht="72" hidden="1" customHeight="1">
      <c r="A28" s="16" t="s">
        <v>21</v>
      </c>
      <c r="B28" s="12" t="s">
        <v>30</v>
      </c>
      <c r="C28" s="15">
        <v>200</v>
      </c>
      <c r="D28" s="17"/>
      <c r="E28" s="67">
        <f t="shared" si="4"/>
        <v>0</v>
      </c>
      <c r="F28" s="67">
        <f t="shared" si="4"/>
        <v>0</v>
      </c>
    </row>
    <row r="29" spans="1:10" s="1" customFormat="1" ht="1.2" customHeight="1">
      <c r="A29" s="18" t="s">
        <v>22</v>
      </c>
      <c r="B29" s="12" t="s">
        <v>30</v>
      </c>
      <c r="C29" s="15">
        <v>200</v>
      </c>
      <c r="D29" s="17" t="s">
        <v>23</v>
      </c>
      <c r="E29" s="67"/>
      <c r="F29" s="67">
        <v>0</v>
      </c>
    </row>
    <row r="30" spans="1:10" s="1" customFormat="1" ht="159.6">
      <c r="A30" s="49" t="s">
        <v>31</v>
      </c>
      <c r="B30" s="43" t="s">
        <v>32</v>
      </c>
      <c r="C30" s="31"/>
      <c r="D30" s="32"/>
      <c r="E30" s="69">
        <f>E32</f>
        <v>1111.1400000000001</v>
      </c>
      <c r="F30" s="69">
        <f>F32</f>
        <v>1111.1400000000001</v>
      </c>
      <c r="G30" s="24"/>
    </row>
    <row r="31" spans="1:10" s="1" customFormat="1">
      <c r="A31" s="107" t="s">
        <v>72</v>
      </c>
      <c r="B31" s="31"/>
      <c r="C31" s="51"/>
      <c r="D31" s="51"/>
      <c r="E31" s="69">
        <f t="shared" ref="E31:F31" si="5">E33</f>
        <v>1111.1400000000001</v>
      </c>
      <c r="F31" s="69">
        <f t="shared" si="5"/>
        <v>1111.1400000000001</v>
      </c>
      <c r="G31" s="24"/>
    </row>
    <row r="32" spans="1:10" s="1" customFormat="1">
      <c r="A32" s="74" t="s">
        <v>15</v>
      </c>
      <c r="B32" s="31" t="s">
        <v>33</v>
      </c>
      <c r="C32" s="51"/>
      <c r="D32" s="51"/>
      <c r="E32" s="58">
        <f t="shared" ref="E32:F32" si="6">E33</f>
        <v>1111.1400000000001</v>
      </c>
      <c r="F32" s="58">
        <f t="shared" si="6"/>
        <v>1111.1400000000001</v>
      </c>
      <c r="G32" s="24"/>
      <c r="J32" s="27"/>
    </row>
    <row r="33" spans="1:1023" s="1" customFormat="1" ht="114">
      <c r="A33" s="40" t="s">
        <v>34</v>
      </c>
      <c r="B33" s="31" t="s">
        <v>35</v>
      </c>
      <c r="C33" s="51"/>
      <c r="D33" s="51"/>
      <c r="E33" s="58">
        <f>E34</f>
        <v>1111.1400000000001</v>
      </c>
      <c r="F33" s="58">
        <f>F34</f>
        <v>1111.1400000000001</v>
      </c>
      <c r="G33" s="24"/>
    </row>
    <row r="34" spans="1:1023" s="1" customFormat="1" ht="52.8" customHeight="1">
      <c r="A34" s="76" t="s">
        <v>38</v>
      </c>
      <c r="B34" s="31" t="s">
        <v>35</v>
      </c>
      <c r="C34" s="51"/>
      <c r="D34" s="50"/>
      <c r="E34" s="58">
        <f t="shared" ref="E34:F35" si="7">E35</f>
        <v>1111.1400000000001</v>
      </c>
      <c r="F34" s="58">
        <f t="shared" si="7"/>
        <v>1111.1400000000001</v>
      </c>
      <c r="G34" s="24"/>
      <c r="J34" s="27"/>
    </row>
    <row r="35" spans="1:1023" s="1" customFormat="1" ht="45.6">
      <c r="A35" s="78" t="s">
        <v>21</v>
      </c>
      <c r="B35" s="31" t="s">
        <v>35</v>
      </c>
      <c r="C35" s="31">
        <v>200</v>
      </c>
      <c r="D35" s="32"/>
      <c r="E35" s="58">
        <f t="shared" si="7"/>
        <v>1111.1400000000001</v>
      </c>
      <c r="F35" s="58">
        <f t="shared" si="7"/>
        <v>1111.1400000000001</v>
      </c>
      <c r="G35" s="24"/>
    </row>
    <row r="36" spans="1:1023" s="1" customFormat="1">
      <c r="A36" s="76" t="s">
        <v>39</v>
      </c>
      <c r="B36" s="31" t="s">
        <v>35</v>
      </c>
      <c r="C36" s="31">
        <v>200</v>
      </c>
      <c r="D36" s="32" t="s">
        <v>40</v>
      </c>
      <c r="E36" s="58">
        <v>1111.1400000000001</v>
      </c>
      <c r="F36" s="58">
        <v>1111.1400000000001</v>
      </c>
      <c r="G36" s="24"/>
    </row>
    <row r="37" spans="1:1023" s="1" customFormat="1" ht="91.2">
      <c r="A37" s="49" t="s">
        <v>41</v>
      </c>
      <c r="B37" s="51" t="s">
        <v>42</v>
      </c>
      <c r="C37" s="51"/>
      <c r="D37" s="51"/>
      <c r="E37" s="69">
        <f>E39</f>
        <v>24</v>
      </c>
      <c r="F37" s="69">
        <f>F39</f>
        <v>22.4</v>
      </c>
      <c r="G37" s="24"/>
    </row>
    <row r="38" spans="1:1023" s="1" customFormat="1">
      <c r="A38" s="49" t="s">
        <v>15</v>
      </c>
      <c r="B38" s="51" t="s">
        <v>43</v>
      </c>
      <c r="C38" s="51"/>
      <c r="D38" s="51"/>
      <c r="E38" s="71">
        <f t="shared" ref="E38:F41" si="8">E39</f>
        <v>24</v>
      </c>
      <c r="F38" s="71">
        <f t="shared" si="8"/>
        <v>22.4</v>
      </c>
      <c r="G38" s="24"/>
    </row>
    <row r="39" spans="1:1023" ht="91.2">
      <c r="A39" s="40" t="s">
        <v>44</v>
      </c>
      <c r="B39" s="31" t="s">
        <v>45</v>
      </c>
      <c r="C39" s="31"/>
      <c r="D39" s="31"/>
      <c r="E39" s="58">
        <f>E40+E43</f>
        <v>24</v>
      </c>
      <c r="F39" s="58">
        <f>F40+F43</f>
        <v>22.4</v>
      </c>
      <c r="G39" s="24"/>
    </row>
    <row r="40" spans="1:1023">
      <c r="A40" s="40"/>
      <c r="B40" s="31" t="s">
        <v>46</v>
      </c>
      <c r="C40" s="31"/>
      <c r="D40" s="31"/>
      <c r="E40" s="58">
        <f t="shared" si="8"/>
        <v>10</v>
      </c>
      <c r="F40" s="58">
        <f t="shared" si="8"/>
        <v>8.4</v>
      </c>
      <c r="G40" s="24"/>
    </row>
    <row r="41" spans="1:1023" ht="45.6">
      <c r="A41" s="78" t="s">
        <v>21</v>
      </c>
      <c r="B41" s="31" t="s">
        <v>47</v>
      </c>
      <c r="C41" s="31">
        <v>200</v>
      </c>
      <c r="D41" s="31"/>
      <c r="E41" s="58">
        <f t="shared" si="8"/>
        <v>10</v>
      </c>
      <c r="F41" s="58">
        <f t="shared" si="8"/>
        <v>8.4</v>
      </c>
      <c r="G41" s="24"/>
    </row>
    <row r="42" spans="1:1023">
      <c r="A42" s="40" t="s">
        <v>48</v>
      </c>
      <c r="B42" s="31" t="s">
        <v>47</v>
      </c>
      <c r="C42" s="31">
        <v>200</v>
      </c>
      <c r="D42" s="32" t="s">
        <v>49</v>
      </c>
      <c r="E42" s="58">
        <v>10</v>
      </c>
      <c r="F42" s="58">
        <v>8.4</v>
      </c>
      <c r="G42" s="24"/>
    </row>
    <row r="43" spans="1:1023" ht="45.6">
      <c r="A43" s="78" t="s">
        <v>21</v>
      </c>
      <c r="B43" s="31" t="s">
        <v>50</v>
      </c>
      <c r="C43" s="31">
        <v>200</v>
      </c>
      <c r="D43" s="32"/>
      <c r="E43" s="58">
        <f>E44</f>
        <v>14</v>
      </c>
      <c r="F43" s="58">
        <f>F44</f>
        <v>14</v>
      </c>
      <c r="G43" s="24"/>
    </row>
    <row r="44" spans="1:1023">
      <c r="A44" s="76" t="s">
        <v>51</v>
      </c>
      <c r="B44" s="31" t="s">
        <v>50</v>
      </c>
      <c r="C44" s="31">
        <v>200</v>
      </c>
      <c r="D44" s="32" t="s">
        <v>49</v>
      </c>
      <c r="E44" s="58">
        <v>14</v>
      </c>
      <c r="F44" s="58">
        <v>14</v>
      </c>
      <c r="G44" s="24"/>
      <c r="AMG44" s="25"/>
      <c r="AMH44" s="25"/>
      <c r="AMI44" s="25"/>
    </row>
    <row r="45" spans="1:1023" ht="68.400000000000006">
      <c r="A45" s="49" t="s">
        <v>52</v>
      </c>
      <c r="B45" s="51" t="s">
        <v>53</v>
      </c>
      <c r="C45" s="51"/>
      <c r="D45" s="51"/>
      <c r="E45" s="69">
        <f>E47</f>
        <v>15</v>
      </c>
      <c r="F45" s="69">
        <f>F47</f>
        <v>15</v>
      </c>
      <c r="G45" s="24"/>
    </row>
    <row r="46" spans="1:1023">
      <c r="A46" s="49" t="s">
        <v>15</v>
      </c>
      <c r="B46" s="51" t="s">
        <v>54</v>
      </c>
      <c r="C46" s="51"/>
      <c r="D46" s="51"/>
      <c r="E46" s="71">
        <f t="shared" ref="E46:F49" si="9">E47</f>
        <v>15</v>
      </c>
      <c r="F46" s="71">
        <f t="shared" si="9"/>
        <v>15</v>
      </c>
      <c r="G46" s="24"/>
    </row>
    <row r="47" spans="1:1023" ht="68.400000000000006">
      <c r="A47" s="79" t="s">
        <v>55</v>
      </c>
      <c r="B47" s="31" t="s">
        <v>56</v>
      </c>
      <c r="C47" s="31"/>
      <c r="D47" s="31"/>
      <c r="E47" s="58">
        <f t="shared" si="9"/>
        <v>15</v>
      </c>
      <c r="F47" s="58">
        <f t="shared" si="9"/>
        <v>15</v>
      </c>
      <c r="G47" s="24"/>
    </row>
    <row r="48" spans="1:1023" s="1" customFormat="1" ht="68.400000000000006">
      <c r="A48" s="79" t="s">
        <v>57</v>
      </c>
      <c r="B48" s="31" t="s">
        <v>58</v>
      </c>
      <c r="C48" s="31"/>
      <c r="D48" s="31"/>
      <c r="E48" s="58">
        <f t="shared" si="9"/>
        <v>15</v>
      </c>
      <c r="F48" s="58">
        <f t="shared" si="9"/>
        <v>15</v>
      </c>
      <c r="G48" s="24"/>
    </row>
    <row r="49" spans="1:1023" ht="45.6">
      <c r="A49" s="78" t="s">
        <v>21</v>
      </c>
      <c r="B49" s="31" t="s">
        <v>58</v>
      </c>
      <c r="C49" s="31">
        <v>200</v>
      </c>
      <c r="D49" s="31"/>
      <c r="E49" s="58">
        <f t="shared" si="9"/>
        <v>15</v>
      </c>
      <c r="F49" s="58">
        <f t="shared" si="9"/>
        <v>15</v>
      </c>
      <c r="G49" s="24"/>
    </row>
    <row r="50" spans="1:1023">
      <c r="A50" s="76" t="s">
        <v>59</v>
      </c>
      <c r="B50" s="31" t="s">
        <v>58</v>
      </c>
      <c r="C50" s="31">
        <v>200</v>
      </c>
      <c r="D50" s="32" t="s">
        <v>60</v>
      </c>
      <c r="E50" s="58">
        <v>15</v>
      </c>
      <c r="F50" s="58">
        <v>15</v>
      </c>
      <c r="G50" s="24"/>
    </row>
    <row r="51" spans="1:1023" ht="91.2">
      <c r="A51" s="74" t="s">
        <v>61</v>
      </c>
      <c r="B51" s="51" t="s">
        <v>62</v>
      </c>
      <c r="C51" s="51"/>
      <c r="D51" s="50"/>
      <c r="E51" s="69">
        <f>E53</f>
        <v>1023.87</v>
      </c>
      <c r="F51" s="69">
        <f>F53</f>
        <v>948.44</v>
      </c>
      <c r="G51" s="24"/>
    </row>
    <row r="52" spans="1:1023">
      <c r="A52" s="49"/>
      <c r="B52" s="51" t="s">
        <v>63</v>
      </c>
      <c r="C52" s="51"/>
      <c r="D52" s="50"/>
      <c r="E52" s="71">
        <f>E53</f>
        <v>1023.87</v>
      </c>
      <c r="F52" s="71">
        <f>F53</f>
        <v>948.44</v>
      </c>
      <c r="G52" s="24"/>
      <c r="AMG52" s="25"/>
      <c r="AMH52" s="25"/>
      <c r="AMI52" s="25"/>
    </row>
    <row r="53" spans="1:1023" ht="45.6">
      <c r="A53" s="40" t="s">
        <v>64</v>
      </c>
      <c r="B53" s="31" t="s">
        <v>65</v>
      </c>
      <c r="C53" s="31"/>
      <c r="D53" s="32"/>
      <c r="E53" s="58">
        <f>E54+E57</f>
        <v>1023.87</v>
      </c>
      <c r="F53" s="58">
        <f>F54+F57</f>
        <v>948.44</v>
      </c>
      <c r="G53" s="24"/>
    </row>
    <row r="54" spans="1:1023" s="1" customFormat="1" ht="68.400000000000006">
      <c r="A54" s="40" t="s">
        <v>66</v>
      </c>
      <c r="B54" s="31" t="s">
        <v>67</v>
      </c>
      <c r="C54" s="31"/>
      <c r="D54" s="32"/>
      <c r="E54" s="58">
        <f>E55</f>
        <v>339.87</v>
      </c>
      <c r="F54" s="58">
        <f>F55</f>
        <v>315.08</v>
      </c>
      <c r="G54" s="24"/>
    </row>
    <row r="55" spans="1:1023" s="1" customFormat="1" ht="45.6">
      <c r="A55" s="78" t="s">
        <v>21</v>
      </c>
      <c r="B55" s="31" t="s">
        <v>67</v>
      </c>
      <c r="C55" s="31">
        <v>200</v>
      </c>
      <c r="D55" s="32"/>
      <c r="E55" s="58">
        <f>E56</f>
        <v>339.87</v>
      </c>
      <c r="F55" s="58">
        <f>F56</f>
        <v>315.08</v>
      </c>
      <c r="G55" s="24"/>
    </row>
    <row r="56" spans="1:1023" s="1" customFormat="1">
      <c r="A56" s="76" t="s">
        <v>39</v>
      </c>
      <c r="B56" s="31" t="s">
        <v>67</v>
      </c>
      <c r="C56" s="31">
        <v>200</v>
      </c>
      <c r="D56" s="32" t="s">
        <v>40</v>
      </c>
      <c r="E56" s="58">
        <v>339.87</v>
      </c>
      <c r="F56" s="58">
        <v>315.08</v>
      </c>
      <c r="G56" s="24"/>
    </row>
    <row r="57" spans="1:1023" s="1" customFormat="1" ht="91.2">
      <c r="A57" s="40" t="s">
        <v>68</v>
      </c>
      <c r="B57" s="31" t="s">
        <v>69</v>
      </c>
      <c r="C57" s="31"/>
      <c r="D57" s="32"/>
      <c r="E57" s="58">
        <f>E58</f>
        <v>684</v>
      </c>
      <c r="F57" s="58">
        <f>F58</f>
        <v>633.36</v>
      </c>
      <c r="G57" s="24"/>
    </row>
    <row r="58" spans="1:1023" s="1" customFormat="1" ht="45.6">
      <c r="A58" s="78" t="s">
        <v>21</v>
      </c>
      <c r="B58" s="31" t="s">
        <v>69</v>
      </c>
      <c r="C58" s="31">
        <v>200</v>
      </c>
      <c r="D58" s="32" t="s">
        <v>40</v>
      </c>
      <c r="E58" s="58">
        <v>684</v>
      </c>
      <c r="F58" s="58">
        <v>633.36</v>
      </c>
      <c r="G58" s="24"/>
    </row>
    <row r="59" spans="1:1023" s="1" customFormat="1" ht="91.2">
      <c r="A59" s="49" t="s">
        <v>70</v>
      </c>
      <c r="B59" s="51" t="s">
        <v>71</v>
      </c>
      <c r="C59" s="51"/>
      <c r="D59" s="51"/>
      <c r="E59" s="71">
        <f t="shared" ref="E59:E61" si="10">E60</f>
        <v>8888.89</v>
      </c>
      <c r="F59" s="71">
        <f t="shared" ref="F59:F61" si="11">F60</f>
        <v>8888.89</v>
      </c>
      <c r="G59" s="24"/>
    </row>
    <row r="60" spans="1:1023" s="1" customFormat="1">
      <c r="A60" s="49" t="s">
        <v>72</v>
      </c>
      <c r="B60" s="51" t="s">
        <v>73</v>
      </c>
      <c r="C60" s="51"/>
      <c r="D60" s="51"/>
      <c r="E60" s="71">
        <f t="shared" si="10"/>
        <v>8888.89</v>
      </c>
      <c r="F60" s="71">
        <f t="shared" si="11"/>
        <v>8888.89</v>
      </c>
      <c r="G60" s="24"/>
    </row>
    <row r="61" spans="1:1023" s="1" customFormat="1" ht="45.6">
      <c r="A61" s="40" t="s">
        <v>74</v>
      </c>
      <c r="B61" s="31" t="s">
        <v>75</v>
      </c>
      <c r="C61" s="51"/>
      <c r="D61" s="51"/>
      <c r="E61" s="58">
        <f t="shared" si="10"/>
        <v>8888.89</v>
      </c>
      <c r="F61" s="58">
        <f t="shared" si="11"/>
        <v>8888.89</v>
      </c>
      <c r="G61" s="24"/>
    </row>
    <row r="62" spans="1:1023" s="1" customFormat="1" ht="45.6">
      <c r="A62" s="40" t="s">
        <v>76</v>
      </c>
      <c r="B62" s="31" t="s">
        <v>77</v>
      </c>
      <c r="C62" s="51"/>
      <c r="D62" s="51"/>
      <c r="E62" s="58">
        <f>E63</f>
        <v>8888.89</v>
      </c>
      <c r="F62" s="58">
        <f>F63</f>
        <v>8888.89</v>
      </c>
      <c r="G62" s="24"/>
    </row>
    <row r="63" spans="1:1023" s="1" customFormat="1" ht="45.6">
      <c r="A63" s="78" t="s">
        <v>21</v>
      </c>
      <c r="B63" s="31" t="s">
        <v>77</v>
      </c>
      <c r="C63" s="31">
        <v>200</v>
      </c>
      <c r="D63" s="31" t="s">
        <v>78</v>
      </c>
      <c r="E63" s="58">
        <v>8888.89</v>
      </c>
      <c r="F63" s="58">
        <v>8888.89</v>
      </c>
      <c r="G63" s="24"/>
    </row>
    <row r="64" spans="1:1023" s="1" customFormat="1" ht="68.400000000000006">
      <c r="A64" s="49" t="s">
        <v>79</v>
      </c>
      <c r="B64" s="51" t="s">
        <v>80</v>
      </c>
      <c r="C64" s="51"/>
      <c r="D64" s="51"/>
      <c r="E64" s="69">
        <f>E66</f>
        <v>5</v>
      </c>
      <c r="F64" s="69">
        <f>F66</f>
        <v>0</v>
      </c>
      <c r="G64" s="24"/>
    </row>
    <row r="65" spans="1:7" s="1" customFormat="1">
      <c r="A65" s="49" t="s">
        <v>15</v>
      </c>
      <c r="B65" s="51" t="s">
        <v>81</v>
      </c>
      <c r="C65" s="51"/>
      <c r="D65" s="51"/>
      <c r="E65" s="71">
        <f t="shared" ref="E65:F68" si="12">E66</f>
        <v>5</v>
      </c>
      <c r="F65" s="71">
        <f t="shared" si="12"/>
        <v>0</v>
      </c>
      <c r="G65" s="24"/>
    </row>
    <row r="66" spans="1:7" s="1" customFormat="1" ht="68.400000000000006">
      <c r="A66" s="79" t="s">
        <v>82</v>
      </c>
      <c r="B66" s="31" t="s">
        <v>83</v>
      </c>
      <c r="C66" s="31"/>
      <c r="D66" s="31"/>
      <c r="E66" s="58">
        <f t="shared" si="12"/>
        <v>5</v>
      </c>
      <c r="F66" s="58">
        <f t="shared" si="12"/>
        <v>0</v>
      </c>
      <c r="G66" s="24"/>
    </row>
    <row r="67" spans="1:7" s="1" customFormat="1" ht="45.6">
      <c r="A67" s="40" t="s">
        <v>84</v>
      </c>
      <c r="B67" s="31" t="s">
        <v>85</v>
      </c>
      <c r="C67" s="31"/>
      <c r="D67" s="31"/>
      <c r="E67" s="58">
        <f t="shared" si="12"/>
        <v>5</v>
      </c>
      <c r="F67" s="58">
        <f t="shared" si="12"/>
        <v>0</v>
      </c>
      <c r="G67" s="24"/>
    </row>
    <row r="68" spans="1:7" s="1" customFormat="1" ht="45.6">
      <c r="A68" s="78" t="s">
        <v>21</v>
      </c>
      <c r="B68" s="31" t="s">
        <v>85</v>
      </c>
      <c r="C68" s="31">
        <v>200</v>
      </c>
      <c r="D68" s="32"/>
      <c r="E68" s="58">
        <f t="shared" si="12"/>
        <v>5</v>
      </c>
      <c r="F68" s="58">
        <f t="shared" si="12"/>
        <v>0</v>
      </c>
      <c r="G68" s="24"/>
    </row>
    <row r="69" spans="1:7" s="1" customFormat="1" ht="45.6">
      <c r="A69" s="77" t="s">
        <v>86</v>
      </c>
      <c r="B69" s="31" t="s">
        <v>85</v>
      </c>
      <c r="C69" s="31">
        <v>200</v>
      </c>
      <c r="D69" s="32" t="s">
        <v>87</v>
      </c>
      <c r="E69" s="58">
        <v>5</v>
      </c>
      <c r="F69" s="58">
        <v>0</v>
      </c>
      <c r="G69" s="24"/>
    </row>
    <row r="70" spans="1:7" s="1" customFormat="1" ht="68.400000000000006">
      <c r="A70" s="49" t="s">
        <v>88</v>
      </c>
      <c r="B70" s="51" t="s">
        <v>89</v>
      </c>
      <c r="C70" s="51"/>
      <c r="D70" s="51"/>
      <c r="E70" s="69">
        <f>E71</f>
        <v>10434.1</v>
      </c>
      <c r="F70" s="69">
        <f>F72</f>
        <v>2232.5</v>
      </c>
      <c r="G70" s="24"/>
    </row>
    <row r="71" spans="1:7" s="1" customFormat="1">
      <c r="A71" s="49" t="s">
        <v>15</v>
      </c>
      <c r="B71" s="51" t="s">
        <v>90</v>
      </c>
      <c r="C71" s="51"/>
      <c r="D71" s="51"/>
      <c r="E71" s="71">
        <f t="shared" ref="E71:F71" si="13">E72</f>
        <v>10434.1</v>
      </c>
      <c r="F71" s="71">
        <f t="shared" si="13"/>
        <v>2232.5</v>
      </c>
      <c r="G71" s="24"/>
    </row>
    <row r="72" spans="1:7" s="1" customFormat="1" ht="91.2">
      <c r="A72" s="40" t="s">
        <v>91</v>
      </c>
      <c r="B72" s="31" t="s">
        <v>92</v>
      </c>
      <c r="C72" s="51"/>
      <c r="D72" s="51"/>
      <c r="E72" s="58">
        <f>E73+E75+E77+E80</f>
        <v>10434.1</v>
      </c>
      <c r="F72" s="58">
        <f>F73+F75+F77+F80</f>
        <v>2232.5</v>
      </c>
      <c r="G72" s="24"/>
    </row>
    <row r="73" spans="1:7" s="1" customFormat="1" ht="68.400000000000006">
      <c r="A73" s="78" t="s">
        <v>95</v>
      </c>
      <c r="B73" s="31" t="s">
        <v>94</v>
      </c>
      <c r="C73" s="31">
        <v>600</v>
      </c>
      <c r="D73" s="31"/>
      <c r="E73" s="58">
        <f>E74</f>
        <v>860</v>
      </c>
      <c r="F73" s="58">
        <f>F74</f>
        <v>860</v>
      </c>
      <c r="G73" s="24"/>
    </row>
    <row r="74" spans="1:7" s="1" customFormat="1">
      <c r="A74" s="40" t="s">
        <v>96</v>
      </c>
      <c r="B74" s="31" t="s">
        <v>94</v>
      </c>
      <c r="C74" s="31">
        <v>600</v>
      </c>
      <c r="D74" s="32" t="s">
        <v>97</v>
      </c>
      <c r="E74" s="58">
        <v>860</v>
      </c>
      <c r="F74" s="58">
        <v>860</v>
      </c>
      <c r="G74" s="24"/>
    </row>
    <row r="75" spans="1:7" s="1" customFormat="1" ht="68.400000000000006">
      <c r="A75" s="40" t="s">
        <v>98</v>
      </c>
      <c r="B75" s="31" t="s">
        <v>99</v>
      </c>
      <c r="C75" s="31"/>
      <c r="D75" s="32"/>
      <c r="E75" s="58">
        <f>E76</f>
        <v>7764.1</v>
      </c>
      <c r="F75" s="58">
        <v>0</v>
      </c>
      <c r="G75" s="24"/>
    </row>
    <row r="76" spans="1:7" s="1" customFormat="1" ht="68.400000000000006">
      <c r="A76" s="78" t="s">
        <v>100</v>
      </c>
      <c r="B76" s="31" t="s">
        <v>99</v>
      </c>
      <c r="C76" s="31">
        <v>400</v>
      </c>
      <c r="D76" s="32" t="s">
        <v>97</v>
      </c>
      <c r="E76" s="58">
        <v>7764.1</v>
      </c>
      <c r="F76" s="58">
        <v>0</v>
      </c>
      <c r="G76" s="24"/>
    </row>
    <row r="77" spans="1:7" s="1" customFormat="1" ht="68.400000000000006">
      <c r="A77" s="40" t="s">
        <v>93</v>
      </c>
      <c r="B77" s="31" t="s">
        <v>101</v>
      </c>
      <c r="C77" s="31"/>
      <c r="D77" s="32"/>
      <c r="E77" s="58">
        <f t="shared" ref="E77:F78" si="14">E78</f>
        <v>1750</v>
      </c>
      <c r="F77" s="58">
        <f t="shared" si="14"/>
        <v>1312.5</v>
      </c>
      <c r="G77" s="24"/>
    </row>
    <row r="78" spans="1:7" s="1" customFormat="1" ht="68.400000000000006">
      <c r="A78" s="78" t="s">
        <v>95</v>
      </c>
      <c r="B78" s="31" t="s">
        <v>101</v>
      </c>
      <c r="C78" s="31">
        <v>600</v>
      </c>
      <c r="D78" s="32"/>
      <c r="E78" s="58">
        <f t="shared" si="14"/>
        <v>1750</v>
      </c>
      <c r="F78" s="58">
        <f t="shared" si="14"/>
        <v>1312.5</v>
      </c>
      <c r="G78" s="24"/>
    </row>
    <row r="79" spans="1:7" s="1" customFormat="1">
      <c r="A79" s="40" t="s">
        <v>96</v>
      </c>
      <c r="B79" s="31" t="s">
        <v>101</v>
      </c>
      <c r="C79" s="31">
        <v>600</v>
      </c>
      <c r="D79" s="32" t="s">
        <v>97</v>
      </c>
      <c r="E79" s="58">
        <v>1750</v>
      </c>
      <c r="F79" s="58">
        <v>1312.5</v>
      </c>
      <c r="G79" s="24"/>
    </row>
    <row r="80" spans="1:7" s="1" customFormat="1">
      <c r="A80" s="80" t="s">
        <v>102</v>
      </c>
      <c r="B80" s="31" t="s">
        <v>104</v>
      </c>
      <c r="C80" s="31">
        <v>600</v>
      </c>
      <c r="D80" s="31"/>
      <c r="E80" s="58">
        <v>60</v>
      </c>
      <c r="F80" s="58">
        <f t="shared" ref="F80" si="15">F81</f>
        <v>60</v>
      </c>
      <c r="G80" s="24"/>
    </row>
    <row r="81" spans="1:1023" s="1" customFormat="1" ht="45.6">
      <c r="A81" s="81" t="s">
        <v>105</v>
      </c>
      <c r="B81" s="31" t="s">
        <v>104</v>
      </c>
      <c r="C81" s="31">
        <v>600</v>
      </c>
      <c r="D81" s="31"/>
      <c r="E81" s="58">
        <v>60</v>
      </c>
      <c r="F81" s="58">
        <f>F82</f>
        <v>60</v>
      </c>
      <c r="G81" s="24"/>
    </row>
    <row r="82" spans="1:1023" s="1" customFormat="1" ht="68.400000000000006">
      <c r="A82" s="45" t="s">
        <v>95</v>
      </c>
      <c r="B82" s="31" t="s">
        <v>104</v>
      </c>
      <c r="C82" s="31">
        <v>600</v>
      </c>
      <c r="D82" s="31" t="s">
        <v>103</v>
      </c>
      <c r="E82" s="58">
        <v>60</v>
      </c>
      <c r="F82" s="58">
        <v>60</v>
      </c>
      <c r="G82" s="24"/>
    </row>
    <row r="83" spans="1:1023" s="1" customFormat="1" ht="114">
      <c r="A83" s="82" t="s">
        <v>106</v>
      </c>
      <c r="B83" s="43" t="s">
        <v>107</v>
      </c>
      <c r="C83" s="43"/>
      <c r="D83" s="43"/>
      <c r="E83" s="71">
        <f t="shared" ref="E83:F84" si="16">E84</f>
        <v>10905.24</v>
      </c>
      <c r="F83" s="71">
        <f t="shared" si="16"/>
        <v>6227.95</v>
      </c>
      <c r="G83" s="24"/>
    </row>
    <row r="84" spans="1:1023" s="1" customFormat="1">
      <c r="A84" s="45" t="s">
        <v>108</v>
      </c>
      <c r="B84" s="31" t="s">
        <v>109</v>
      </c>
      <c r="C84" s="31"/>
      <c r="D84" s="31"/>
      <c r="E84" s="58">
        <f t="shared" si="16"/>
        <v>10905.24</v>
      </c>
      <c r="F84" s="58">
        <f t="shared" si="16"/>
        <v>6227.95</v>
      </c>
      <c r="G84" s="24"/>
    </row>
    <row r="85" spans="1:1023" s="1" customFormat="1" ht="91.2">
      <c r="A85" s="45" t="s">
        <v>110</v>
      </c>
      <c r="B85" s="31" t="s">
        <v>111</v>
      </c>
      <c r="C85" s="31"/>
      <c r="D85" s="31"/>
      <c r="E85" s="58">
        <f>E86</f>
        <v>10905.24</v>
      </c>
      <c r="F85" s="58">
        <f>F86</f>
        <v>6227.95</v>
      </c>
      <c r="G85" s="24"/>
    </row>
    <row r="86" spans="1:1023" s="36" customFormat="1">
      <c r="A86" s="45" t="s">
        <v>36</v>
      </c>
      <c r="B86" s="31" t="s">
        <v>112</v>
      </c>
      <c r="C86" s="31">
        <v>200</v>
      </c>
      <c r="D86" s="31" t="s">
        <v>37</v>
      </c>
      <c r="E86" s="70">
        <v>10905.24</v>
      </c>
      <c r="F86" s="58">
        <v>6227.95</v>
      </c>
      <c r="G86" s="33"/>
    </row>
    <row r="87" spans="1:1023" s="1" customFormat="1" ht="114">
      <c r="A87" s="83" t="s">
        <v>113</v>
      </c>
      <c r="B87" s="51" t="s">
        <v>114</v>
      </c>
      <c r="C87" s="51"/>
      <c r="D87" s="50"/>
      <c r="E87" s="69">
        <f>E89</f>
        <v>915.68</v>
      </c>
      <c r="F87" s="69">
        <f>F89</f>
        <v>915.68</v>
      </c>
      <c r="G87" s="24"/>
    </row>
    <row r="88" spans="1:1023" s="1" customFormat="1">
      <c r="A88" s="49" t="s">
        <v>15</v>
      </c>
      <c r="B88" s="51" t="s">
        <v>115</v>
      </c>
      <c r="C88" s="51"/>
      <c r="D88" s="50"/>
      <c r="E88" s="71">
        <f t="shared" ref="E88:F90" si="17">E89</f>
        <v>915.68</v>
      </c>
      <c r="F88" s="71">
        <f t="shared" si="17"/>
        <v>915.68</v>
      </c>
      <c r="G88" s="24"/>
    </row>
    <row r="89" spans="1:1023" s="1" customFormat="1" ht="46.8" customHeight="1">
      <c r="A89" s="40" t="s">
        <v>116</v>
      </c>
      <c r="B89" s="31" t="s">
        <v>117</v>
      </c>
      <c r="C89" s="31"/>
      <c r="D89" s="32"/>
      <c r="E89" s="58">
        <f t="shared" si="17"/>
        <v>915.68</v>
      </c>
      <c r="F89" s="58">
        <f t="shared" si="17"/>
        <v>915.68</v>
      </c>
      <c r="G89" s="24"/>
    </row>
    <row r="90" spans="1:1023" s="1" customFormat="1" ht="142.80000000000001" customHeight="1">
      <c r="A90" s="40" t="s">
        <v>118</v>
      </c>
      <c r="B90" s="31" t="s">
        <v>119</v>
      </c>
      <c r="C90" s="31"/>
      <c r="D90" s="32"/>
      <c r="E90" s="58">
        <f t="shared" si="17"/>
        <v>915.68</v>
      </c>
      <c r="F90" s="58">
        <f t="shared" si="17"/>
        <v>915.68</v>
      </c>
      <c r="G90" s="24"/>
    </row>
    <row r="91" spans="1:1023" s="1" customFormat="1" ht="45.6">
      <c r="A91" s="78" t="s">
        <v>21</v>
      </c>
      <c r="B91" s="31" t="s">
        <v>119</v>
      </c>
      <c r="C91" s="31">
        <v>200</v>
      </c>
      <c r="D91" s="32" t="s">
        <v>23</v>
      </c>
      <c r="E91" s="58">
        <v>915.68</v>
      </c>
      <c r="F91" s="58">
        <v>915.68</v>
      </c>
      <c r="G91" s="24"/>
    </row>
    <row r="92" spans="1:1023">
      <c r="A92" s="85" t="s">
        <v>120</v>
      </c>
      <c r="B92" s="86" t="s">
        <v>121</v>
      </c>
      <c r="C92" s="43"/>
      <c r="D92" s="44" t="s">
        <v>122</v>
      </c>
      <c r="E92" s="71">
        <f>E93</f>
        <v>2841.38</v>
      </c>
      <c r="F92" s="69">
        <f>F93</f>
        <v>2841.38</v>
      </c>
      <c r="G92" s="24"/>
      <c r="AMG92" s="25"/>
      <c r="AMH92" s="25"/>
      <c r="AMI92" s="25"/>
    </row>
    <row r="93" spans="1:1023" ht="136.80000000000001">
      <c r="A93" s="87" t="s">
        <v>123</v>
      </c>
      <c r="B93" s="64" t="s">
        <v>121</v>
      </c>
      <c r="C93" s="64"/>
      <c r="D93" s="32"/>
      <c r="E93" s="58">
        <f t="shared" ref="E93:F96" si="18">E94</f>
        <v>2841.38</v>
      </c>
      <c r="F93" s="58">
        <f>F95</f>
        <v>2841.38</v>
      </c>
      <c r="G93" s="24"/>
    </row>
    <row r="94" spans="1:1023">
      <c r="A94" s="49" t="s">
        <v>124</v>
      </c>
      <c r="B94" s="64" t="s">
        <v>125</v>
      </c>
      <c r="C94" s="64"/>
      <c r="D94" s="32"/>
      <c r="E94" s="58">
        <f t="shared" si="18"/>
        <v>2841.38</v>
      </c>
      <c r="F94" s="58">
        <f t="shared" si="18"/>
        <v>2841.38</v>
      </c>
      <c r="G94" s="24"/>
    </row>
    <row r="95" spans="1:1023" ht="45.6">
      <c r="A95" s="78" t="s">
        <v>126</v>
      </c>
      <c r="B95" s="64" t="s">
        <v>127</v>
      </c>
      <c r="C95" s="31"/>
      <c r="D95" s="32"/>
      <c r="E95" s="58">
        <f t="shared" si="18"/>
        <v>2841.38</v>
      </c>
      <c r="F95" s="58">
        <f>F97</f>
        <v>2841.38</v>
      </c>
      <c r="G95" s="24"/>
    </row>
    <row r="96" spans="1:1023">
      <c r="A96" s="88" t="s">
        <v>128</v>
      </c>
      <c r="B96" s="89" t="s">
        <v>129</v>
      </c>
      <c r="C96" s="47"/>
      <c r="D96" s="90"/>
      <c r="E96" s="58">
        <f t="shared" si="18"/>
        <v>2841.38</v>
      </c>
      <c r="F96" s="58">
        <f t="shared" si="18"/>
        <v>2841.38</v>
      </c>
      <c r="G96" s="24"/>
    </row>
    <row r="97" spans="1:1023" ht="45.6">
      <c r="A97" s="91" t="s">
        <v>130</v>
      </c>
      <c r="B97" s="89" t="s">
        <v>129</v>
      </c>
      <c r="C97" s="47">
        <v>300</v>
      </c>
      <c r="D97" s="90" t="s">
        <v>122</v>
      </c>
      <c r="E97" s="72">
        <v>2841.38</v>
      </c>
      <c r="F97" s="72">
        <v>2841.38</v>
      </c>
      <c r="G97" s="24"/>
    </row>
    <row r="98" spans="1:1023" ht="136.80000000000001">
      <c r="A98" s="92" t="s">
        <v>131</v>
      </c>
      <c r="B98" s="86" t="s">
        <v>132</v>
      </c>
      <c r="C98" s="43"/>
      <c r="D98" s="44"/>
      <c r="E98" s="69">
        <f t="shared" ref="E98:F100" si="19">E99</f>
        <v>93.79</v>
      </c>
      <c r="F98" s="69">
        <f t="shared" si="19"/>
        <v>93.79</v>
      </c>
      <c r="G98" s="24"/>
    </row>
    <row r="99" spans="1:1023">
      <c r="A99" s="93" t="s">
        <v>15</v>
      </c>
      <c r="B99" s="64" t="s">
        <v>133</v>
      </c>
      <c r="C99" s="31"/>
      <c r="D99" s="32"/>
      <c r="E99" s="58">
        <f t="shared" si="19"/>
        <v>93.79</v>
      </c>
      <c r="F99" s="58">
        <f t="shared" si="19"/>
        <v>93.79</v>
      </c>
      <c r="G99" s="24"/>
    </row>
    <row r="100" spans="1:1023" ht="68.400000000000006">
      <c r="A100" s="94" t="s">
        <v>134</v>
      </c>
      <c r="B100" s="64" t="s">
        <v>135</v>
      </c>
      <c r="C100" s="31"/>
      <c r="D100" s="32"/>
      <c r="E100" s="58">
        <f t="shared" si="19"/>
        <v>93.79</v>
      </c>
      <c r="F100" s="58">
        <f t="shared" si="19"/>
        <v>93.79</v>
      </c>
      <c r="G100" s="24"/>
    </row>
    <row r="101" spans="1:1023" ht="45.6">
      <c r="A101" s="78" t="s">
        <v>21</v>
      </c>
      <c r="B101" s="64" t="s">
        <v>135</v>
      </c>
      <c r="C101" s="31">
        <v>200</v>
      </c>
      <c r="D101" s="32" t="s">
        <v>40</v>
      </c>
      <c r="E101" s="58">
        <v>93.79</v>
      </c>
      <c r="F101" s="58">
        <v>93.79</v>
      </c>
      <c r="G101" s="24"/>
      <c r="J101" s="27"/>
    </row>
    <row r="102" spans="1:1023" s="53" customFormat="1" ht="45.6">
      <c r="A102" s="49" t="s">
        <v>136</v>
      </c>
      <c r="B102" s="51" t="s">
        <v>137</v>
      </c>
      <c r="C102" s="51"/>
      <c r="D102" s="51"/>
      <c r="E102" s="69">
        <f>E103+E108</f>
        <v>9159.7800000000007</v>
      </c>
      <c r="F102" s="69">
        <f>F103+F108</f>
        <v>9063.76</v>
      </c>
      <c r="G102" s="52"/>
      <c r="AMG102" s="54"/>
      <c r="AMH102" s="54"/>
    </row>
    <row r="103" spans="1:1023" s="56" customFormat="1" ht="68.400000000000006">
      <c r="A103" s="40" t="s">
        <v>138</v>
      </c>
      <c r="B103" s="31" t="s">
        <v>139</v>
      </c>
      <c r="C103" s="31"/>
      <c r="D103" s="31"/>
      <c r="E103" s="58">
        <f t="shared" ref="E103:F106" si="20">E104</f>
        <v>1805.16</v>
      </c>
      <c r="F103" s="58">
        <f t="shared" si="20"/>
        <v>1805.16</v>
      </c>
      <c r="G103" s="33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36"/>
      <c r="CL103" s="36"/>
      <c r="CM103" s="36"/>
      <c r="CN103" s="36"/>
      <c r="CO103" s="36"/>
      <c r="CP103" s="36"/>
      <c r="CQ103" s="36"/>
      <c r="CR103" s="36"/>
      <c r="CS103" s="36"/>
      <c r="CT103" s="36"/>
      <c r="CU103" s="36"/>
      <c r="CV103" s="36"/>
      <c r="CW103" s="36"/>
      <c r="CX103" s="36"/>
      <c r="CY103" s="36"/>
      <c r="CZ103" s="36"/>
      <c r="DA103" s="36"/>
      <c r="DB103" s="36"/>
      <c r="DC103" s="36"/>
      <c r="DD103" s="36"/>
      <c r="DE103" s="36"/>
      <c r="DF103" s="36"/>
      <c r="DG103" s="36"/>
      <c r="DH103" s="36"/>
      <c r="DI103" s="36"/>
      <c r="DJ103" s="36"/>
      <c r="DK103" s="36"/>
      <c r="DL103" s="36"/>
      <c r="DM103" s="36"/>
      <c r="DN103" s="36"/>
      <c r="DO103" s="36"/>
      <c r="DP103" s="36"/>
      <c r="DQ103" s="36"/>
      <c r="DR103" s="36"/>
      <c r="DS103" s="36"/>
      <c r="DT103" s="36"/>
      <c r="DU103" s="36"/>
      <c r="DV103" s="36"/>
      <c r="DW103" s="36"/>
      <c r="DX103" s="36"/>
      <c r="DY103" s="36"/>
      <c r="DZ103" s="36"/>
      <c r="EA103" s="36"/>
      <c r="EB103" s="36"/>
      <c r="EC103" s="36"/>
      <c r="ED103" s="36"/>
      <c r="EE103" s="36"/>
      <c r="EF103" s="36"/>
      <c r="EG103" s="36"/>
      <c r="EH103" s="36"/>
      <c r="EI103" s="36"/>
      <c r="EJ103" s="36"/>
      <c r="EK103" s="36"/>
      <c r="EL103" s="36"/>
      <c r="EM103" s="36"/>
      <c r="EN103" s="36"/>
      <c r="EO103" s="36"/>
      <c r="EP103" s="36"/>
      <c r="EQ103" s="36"/>
      <c r="ER103" s="36"/>
      <c r="ES103" s="36"/>
      <c r="ET103" s="36"/>
      <c r="EU103" s="36"/>
      <c r="EV103" s="36"/>
      <c r="EW103" s="36"/>
      <c r="EX103" s="36"/>
      <c r="EY103" s="36"/>
      <c r="EZ103" s="36"/>
      <c r="FA103" s="36"/>
      <c r="FB103" s="36"/>
      <c r="FC103" s="36"/>
      <c r="FD103" s="36"/>
      <c r="FE103" s="36"/>
      <c r="FF103" s="36"/>
      <c r="FG103" s="36"/>
      <c r="FH103" s="36"/>
      <c r="FI103" s="36"/>
      <c r="FJ103" s="36"/>
      <c r="FK103" s="36"/>
      <c r="FL103" s="36"/>
      <c r="FM103" s="36"/>
      <c r="FN103" s="36"/>
      <c r="FO103" s="36"/>
      <c r="FP103" s="36"/>
      <c r="FQ103" s="36"/>
      <c r="FR103" s="36"/>
      <c r="FS103" s="36"/>
      <c r="FT103" s="36"/>
      <c r="FU103" s="36"/>
      <c r="FV103" s="36"/>
      <c r="FW103" s="36"/>
      <c r="FX103" s="36"/>
      <c r="FY103" s="36"/>
      <c r="FZ103" s="36"/>
      <c r="GA103" s="36"/>
      <c r="GB103" s="36"/>
      <c r="GC103" s="36"/>
      <c r="GD103" s="36"/>
      <c r="GE103" s="36"/>
      <c r="GF103" s="36"/>
      <c r="GG103" s="36"/>
      <c r="GH103" s="36"/>
      <c r="GI103" s="36"/>
      <c r="GJ103" s="36"/>
      <c r="GK103" s="36"/>
      <c r="GL103" s="36"/>
      <c r="GM103" s="36"/>
      <c r="GN103" s="36"/>
      <c r="GO103" s="36"/>
      <c r="GP103" s="36"/>
      <c r="GQ103" s="36"/>
      <c r="GR103" s="36"/>
      <c r="GS103" s="36"/>
      <c r="GT103" s="36"/>
      <c r="GU103" s="36"/>
      <c r="GV103" s="36"/>
      <c r="GW103" s="36"/>
      <c r="GX103" s="36"/>
      <c r="GY103" s="36"/>
      <c r="GZ103" s="36"/>
      <c r="HA103" s="36"/>
      <c r="HB103" s="36"/>
      <c r="HC103" s="36"/>
      <c r="HD103" s="36"/>
      <c r="HE103" s="36"/>
      <c r="HF103" s="36"/>
      <c r="HG103" s="36"/>
      <c r="HH103" s="36"/>
      <c r="HI103" s="36"/>
      <c r="HJ103" s="36"/>
      <c r="HK103" s="36"/>
      <c r="HL103" s="36"/>
      <c r="HM103" s="36"/>
      <c r="HN103" s="36"/>
      <c r="HO103" s="36"/>
      <c r="HP103" s="36"/>
      <c r="HQ103" s="36"/>
      <c r="HR103" s="36"/>
      <c r="HS103" s="36"/>
      <c r="HT103" s="36"/>
      <c r="HU103" s="36"/>
      <c r="HV103" s="36"/>
      <c r="HW103" s="36"/>
      <c r="HX103" s="36"/>
      <c r="HY103" s="36"/>
      <c r="HZ103" s="36"/>
      <c r="IA103" s="36"/>
      <c r="IB103" s="36"/>
      <c r="IC103" s="36"/>
      <c r="ID103" s="36"/>
      <c r="IE103" s="36"/>
      <c r="IF103" s="36"/>
      <c r="IG103" s="36"/>
      <c r="IH103" s="36"/>
      <c r="II103" s="36"/>
      <c r="IJ103" s="36"/>
      <c r="IK103" s="36"/>
      <c r="IL103" s="36"/>
      <c r="IM103" s="36"/>
      <c r="IN103" s="36"/>
      <c r="IO103" s="36"/>
      <c r="IP103" s="36"/>
      <c r="IQ103" s="36"/>
      <c r="IR103" s="36"/>
      <c r="IS103" s="36"/>
      <c r="IT103" s="36"/>
      <c r="IU103" s="36"/>
      <c r="IV103" s="36"/>
      <c r="IW103" s="36"/>
      <c r="IX103" s="36"/>
      <c r="IY103" s="36"/>
      <c r="IZ103" s="36"/>
      <c r="JA103" s="36"/>
      <c r="JB103" s="36"/>
      <c r="JC103" s="36"/>
      <c r="JD103" s="36"/>
      <c r="JE103" s="36"/>
      <c r="JF103" s="36"/>
      <c r="JG103" s="36"/>
      <c r="JH103" s="36"/>
      <c r="JI103" s="36"/>
      <c r="JJ103" s="36"/>
      <c r="JK103" s="36"/>
      <c r="JL103" s="36"/>
      <c r="JM103" s="36"/>
      <c r="JN103" s="36"/>
      <c r="JO103" s="36"/>
      <c r="JP103" s="36"/>
      <c r="JQ103" s="36"/>
      <c r="JR103" s="36"/>
      <c r="JS103" s="36"/>
      <c r="JT103" s="36"/>
      <c r="JU103" s="36"/>
      <c r="JV103" s="36"/>
      <c r="JW103" s="36"/>
      <c r="JX103" s="36"/>
      <c r="JY103" s="36"/>
      <c r="JZ103" s="36"/>
      <c r="KA103" s="36"/>
      <c r="KB103" s="36"/>
      <c r="KC103" s="36"/>
      <c r="KD103" s="36"/>
      <c r="KE103" s="36"/>
      <c r="KF103" s="36"/>
      <c r="KG103" s="36"/>
      <c r="KH103" s="36"/>
      <c r="KI103" s="36"/>
      <c r="KJ103" s="36"/>
      <c r="KK103" s="36"/>
      <c r="KL103" s="36"/>
      <c r="KM103" s="36"/>
      <c r="KN103" s="36"/>
      <c r="KO103" s="36"/>
      <c r="KP103" s="36"/>
      <c r="KQ103" s="36"/>
      <c r="KR103" s="36"/>
      <c r="KS103" s="36"/>
      <c r="KT103" s="36"/>
      <c r="KU103" s="36"/>
      <c r="KV103" s="36"/>
      <c r="KW103" s="36"/>
      <c r="KX103" s="36"/>
      <c r="KY103" s="36"/>
      <c r="KZ103" s="36"/>
      <c r="LA103" s="36"/>
      <c r="LB103" s="36"/>
      <c r="LC103" s="36"/>
      <c r="LD103" s="36"/>
      <c r="LE103" s="36"/>
      <c r="LF103" s="36"/>
      <c r="LG103" s="36"/>
      <c r="LH103" s="36"/>
      <c r="LI103" s="36"/>
      <c r="LJ103" s="36"/>
      <c r="LK103" s="36"/>
      <c r="LL103" s="36"/>
      <c r="LM103" s="36"/>
      <c r="LN103" s="36"/>
      <c r="LO103" s="36"/>
      <c r="LP103" s="36"/>
      <c r="LQ103" s="36"/>
      <c r="LR103" s="36"/>
      <c r="LS103" s="36"/>
      <c r="LT103" s="36"/>
      <c r="LU103" s="36"/>
      <c r="LV103" s="36"/>
      <c r="LW103" s="36"/>
      <c r="LX103" s="36"/>
      <c r="LY103" s="36"/>
      <c r="LZ103" s="36"/>
      <c r="MA103" s="36"/>
      <c r="MB103" s="36"/>
      <c r="MC103" s="36"/>
      <c r="MD103" s="36"/>
      <c r="ME103" s="36"/>
      <c r="MF103" s="36"/>
      <c r="MG103" s="36"/>
      <c r="MH103" s="36"/>
      <c r="MI103" s="36"/>
      <c r="MJ103" s="36"/>
      <c r="MK103" s="36"/>
      <c r="ML103" s="36"/>
      <c r="MM103" s="36"/>
      <c r="MN103" s="36"/>
      <c r="MO103" s="36"/>
      <c r="MP103" s="36"/>
      <c r="MQ103" s="36"/>
      <c r="MR103" s="36"/>
      <c r="MS103" s="36"/>
      <c r="MT103" s="36"/>
      <c r="MU103" s="36"/>
      <c r="MV103" s="36"/>
      <c r="MW103" s="36"/>
      <c r="MX103" s="36"/>
      <c r="MY103" s="36"/>
      <c r="MZ103" s="36"/>
      <c r="NA103" s="36"/>
      <c r="NB103" s="36"/>
      <c r="NC103" s="36"/>
      <c r="ND103" s="36"/>
      <c r="NE103" s="36"/>
      <c r="NF103" s="36"/>
      <c r="NG103" s="36"/>
      <c r="NH103" s="36"/>
      <c r="NI103" s="36"/>
      <c r="NJ103" s="36"/>
      <c r="NK103" s="36"/>
      <c r="NL103" s="36"/>
      <c r="NM103" s="36"/>
      <c r="NN103" s="36"/>
      <c r="NO103" s="36"/>
      <c r="NP103" s="36"/>
      <c r="NQ103" s="36"/>
      <c r="NR103" s="36"/>
      <c r="NS103" s="36"/>
      <c r="NT103" s="36"/>
      <c r="NU103" s="36"/>
      <c r="NV103" s="36"/>
      <c r="NW103" s="36"/>
      <c r="NX103" s="36"/>
      <c r="NY103" s="36"/>
      <c r="NZ103" s="36"/>
      <c r="OA103" s="36"/>
      <c r="OB103" s="36"/>
      <c r="OC103" s="36"/>
      <c r="OD103" s="36"/>
      <c r="OE103" s="36"/>
      <c r="OF103" s="36"/>
      <c r="OG103" s="36"/>
      <c r="OH103" s="36"/>
      <c r="OI103" s="36"/>
      <c r="OJ103" s="36"/>
      <c r="OK103" s="36"/>
      <c r="OL103" s="36"/>
      <c r="OM103" s="36"/>
      <c r="ON103" s="36"/>
      <c r="OO103" s="36"/>
      <c r="OP103" s="36"/>
      <c r="OQ103" s="36"/>
      <c r="OR103" s="36"/>
      <c r="OS103" s="36"/>
      <c r="OT103" s="36"/>
      <c r="OU103" s="36"/>
      <c r="OV103" s="36"/>
      <c r="OW103" s="36"/>
      <c r="OX103" s="36"/>
      <c r="OY103" s="36"/>
      <c r="OZ103" s="36"/>
      <c r="PA103" s="36"/>
      <c r="PB103" s="36"/>
      <c r="PC103" s="36"/>
      <c r="PD103" s="36"/>
      <c r="PE103" s="36"/>
      <c r="PF103" s="36"/>
      <c r="PG103" s="36"/>
      <c r="PH103" s="36"/>
      <c r="PI103" s="36"/>
      <c r="PJ103" s="36"/>
      <c r="PK103" s="36"/>
      <c r="PL103" s="36"/>
      <c r="PM103" s="36"/>
      <c r="PN103" s="36"/>
      <c r="PO103" s="36"/>
      <c r="PP103" s="36"/>
      <c r="PQ103" s="36"/>
      <c r="PR103" s="36"/>
      <c r="PS103" s="36"/>
      <c r="PT103" s="36"/>
      <c r="PU103" s="36"/>
      <c r="PV103" s="36"/>
      <c r="PW103" s="36"/>
      <c r="PX103" s="36"/>
      <c r="PY103" s="36"/>
      <c r="PZ103" s="36"/>
      <c r="QA103" s="36"/>
      <c r="QB103" s="36"/>
      <c r="QC103" s="36"/>
      <c r="QD103" s="36"/>
      <c r="QE103" s="36"/>
      <c r="QF103" s="36"/>
      <c r="QG103" s="36"/>
      <c r="QH103" s="36"/>
      <c r="QI103" s="36"/>
      <c r="QJ103" s="36"/>
      <c r="QK103" s="36"/>
      <c r="QL103" s="36"/>
      <c r="QM103" s="36"/>
      <c r="QN103" s="36"/>
      <c r="QO103" s="36"/>
      <c r="QP103" s="36"/>
      <c r="QQ103" s="36"/>
      <c r="QR103" s="36"/>
      <c r="QS103" s="36"/>
      <c r="QT103" s="36"/>
      <c r="QU103" s="36"/>
      <c r="QV103" s="36"/>
      <c r="QW103" s="36"/>
      <c r="QX103" s="36"/>
      <c r="QY103" s="36"/>
      <c r="QZ103" s="36"/>
      <c r="RA103" s="36"/>
      <c r="RB103" s="36"/>
      <c r="RC103" s="36"/>
      <c r="RD103" s="36"/>
      <c r="RE103" s="36"/>
      <c r="RF103" s="36"/>
      <c r="RG103" s="36"/>
      <c r="RH103" s="36"/>
      <c r="RI103" s="36"/>
      <c r="RJ103" s="36"/>
      <c r="RK103" s="36"/>
      <c r="RL103" s="36"/>
      <c r="RM103" s="36"/>
      <c r="RN103" s="36"/>
      <c r="RO103" s="36"/>
      <c r="RP103" s="36"/>
      <c r="RQ103" s="36"/>
      <c r="RR103" s="36"/>
      <c r="RS103" s="36"/>
      <c r="RT103" s="36"/>
      <c r="RU103" s="36"/>
      <c r="RV103" s="36"/>
      <c r="RW103" s="36"/>
      <c r="RX103" s="36"/>
      <c r="RY103" s="36"/>
      <c r="RZ103" s="36"/>
      <c r="SA103" s="36"/>
      <c r="SB103" s="36"/>
      <c r="SC103" s="36"/>
      <c r="SD103" s="36"/>
      <c r="SE103" s="36"/>
      <c r="SF103" s="36"/>
      <c r="SG103" s="36"/>
      <c r="SH103" s="36"/>
      <c r="SI103" s="36"/>
      <c r="SJ103" s="36"/>
      <c r="SK103" s="36"/>
      <c r="SL103" s="36"/>
      <c r="SM103" s="36"/>
      <c r="SN103" s="36"/>
      <c r="SO103" s="36"/>
      <c r="SP103" s="36"/>
      <c r="SQ103" s="36"/>
      <c r="SR103" s="36"/>
      <c r="SS103" s="36"/>
      <c r="ST103" s="36"/>
      <c r="SU103" s="36"/>
      <c r="SV103" s="36"/>
      <c r="SW103" s="36"/>
      <c r="SX103" s="36"/>
      <c r="SY103" s="36"/>
      <c r="SZ103" s="36"/>
      <c r="TA103" s="36"/>
      <c r="TB103" s="36"/>
      <c r="TC103" s="36"/>
      <c r="TD103" s="36"/>
      <c r="TE103" s="36"/>
      <c r="TF103" s="36"/>
      <c r="TG103" s="36"/>
      <c r="TH103" s="36"/>
      <c r="TI103" s="36"/>
      <c r="TJ103" s="36"/>
      <c r="TK103" s="36"/>
      <c r="TL103" s="36"/>
      <c r="TM103" s="36"/>
      <c r="TN103" s="36"/>
      <c r="TO103" s="36"/>
      <c r="TP103" s="36"/>
      <c r="TQ103" s="36"/>
      <c r="TR103" s="36"/>
      <c r="TS103" s="36"/>
      <c r="TT103" s="36"/>
      <c r="TU103" s="36"/>
      <c r="TV103" s="36"/>
      <c r="TW103" s="36"/>
      <c r="TX103" s="36"/>
      <c r="TY103" s="36"/>
      <c r="TZ103" s="36"/>
      <c r="UA103" s="36"/>
      <c r="UB103" s="36"/>
      <c r="UC103" s="36"/>
      <c r="UD103" s="36"/>
      <c r="UE103" s="36"/>
      <c r="UF103" s="36"/>
      <c r="UG103" s="36"/>
      <c r="UH103" s="36"/>
      <c r="UI103" s="36"/>
      <c r="UJ103" s="36"/>
      <c r="UK103" s="36"/>
      <c r="UL103" s="36"/>
      <c r="UM103" s="36"/>
      <c r="UN103" s="36"/>
      <c r="UO103" s="36"/>
      <c r="UP103" s="36"/>
      <c r="UQ103" s="36"/>
      <c r="UR103" s="36"/>
      <c r="US103" s="36"/>
      <c r="UT103" s="36"/>
      <c r="UU103" s="36"/>
      <c r="UV103" s="36"/>
      <c r="UW103" s="36"/>
      <c r="UX103" s="36"/>
      <c r="UY103" s="36"/>
      <c r="UZ103" s="36"/>
      <c r="VA103" s="36"/>
      <c r="VB103" s="36"/>
      <c r="VC103" s="36"/>
      <c r="VD103" s="36"/>
      <c r="VE103" s="36"/>
      <c r="VF103" s="36"/>
      <c r="VG103" s="36"/>
      <c r="VH103" s="36"/>
      <c r="VI103" s="36"/>
      <c r="VJ103" s="36"/>
      <c r="VK103" s="36"/>
      <c r="VL103" s="36"/>
      <c r="VM103" s="36"/>
      <c r="VN103" s="36"/>
      <c r="VO103" s="36"/>
      <c r="VP103" s="36"/>
      <c r="VQ103" s="36"/>
      <c r="VR103" s="36"/>
      <c r="VS103" s="36"/>
      <c r="VT103" s="36"/>
      <c r="VU103" s="36"/>
      <c r="VV103" s="36"/>
      <c r="VW103" s="36"/>
      <c r="VX103" s="36"/>
      <c r="VY103" s="36"/>
      <c r="VZ103" s="36"/>
      <c r="WA103" s="36"/>
      <c r="WB103" s="36"/>
      <c r="WC103" s="36"/>
      <c r="WD103" s="36"/>
      <c r="WE103" s="36"/>
      <c r="WF103" s="36"/>
      <c r="WG103" s="36"/>
      <c r="WH103" s="36"/>
      <c r="WI103" s="36"/>
      <c r="WJ103" s="36"/>
      <c r="WK103" s="36"/>
      <c r="WL103" s="36"/>
      <c r="WM103" s="36"/>
      <c r="WN103" s="36"/>
      <c r="WO103" s="36"/>
      <c r="WP103" s="36"/>
      <c r="WQ103" s="36"/>
      <c r="WR103" s="36"/>
      <c r="WS103" s="36"/>
      <c r="WT103" s="36"/>
      <c r="WU103" s="36"/>
      <c r="WV103" s="36"/>
      <c r="WW103" s="36"/>
      <c r="WX103" s="36"/>
      <c r="WY103" s="36"/>
      <c r="WZ103" s="36"/>
      <c r="XA103" s="36"/>
      <c r="XB103" s="36"/>
      <c r="XC103" s="36"/>
      <c r="XD103" s="36"/>
      <c r="XE103" s="36"/>
      <c r="XF103" s="36"/>
      <c r="XG103" s="36"/>
      <c r="XH103" s="36"/>
      <c r="XI103" s="36"/>
      <c r="XJ103" s="36"/>
      <c r="XK103" s="36"/>
      <c r="XL103" s="36"/>
      <c r="XM103" s="36"/>
      <c r="XN103" s="36"/>
      <c r="XO103" s="36"/>
      <c r="XP103" s="36"/>
      <c r="XQ103" s="36"/>
      <c r="XR103" s="36"/>
      <c r="XS103" s="36"/>
      <c r="XT103" s="36"/>
      <c r="XU103" s="36"/>
      <c r="XV103" s="36"/>
      <c r="XW103" s="36"/>
      <c r="XX103" s="36"/>
      <c r="XY103" s="36"/>
      <c r="XZ103" s="36"/>
      <c r="YA103" s="36"/>
      <c r="YB103" s="36"/>
      <c r="YC103" s="36"/>
      <c r="YD103" s="36"/>
      <c r="YE103" s="36"/>
      <c r="YF103" s="36"/>
      <c r="YG103" s="36"/>
      <c r="YH103" s="36"/>
      <c r="YI103" s="36"/>
      <c r="YJ103" s="36"/>
      <c r="YK103" s="36"/>
      <c r="YL103" s="36"/>
      <c r="YM103" s="36"/>
      <c r="YN103" s="36"/>
      <c r="YO103" s="36"/>
      <c r="YP103" s="36"/>
      <c r="YQ103" s="36"/>
      <c r="YR103" s="36"/>
      <c r="YS103" s="36"/>
      <c r="YT103" s="36"/>
      <c r="YU103" s="36"/>
      <c r="YV103" s="36"/>
      <c r="YW103" s="36"/>
      <c r="YX103" s="36"/>
      <c r="YY103" s="36"/>
      <c r="YZ103" s="36"/>
      <c r="ZA103" s="36"/>
      <c r="ZB103" s="36"/>
      <c r="ZC103" s="36"/>
      <c r="ZD103" s="36"/>
      <c r="ZE103" s="36"/>
      <c r="ZF103" s="36"/>
      <c r="ZG103" s="36"/>
      <c r="ZH103" s="36"/>
      <c r="ZI103" s="36"/>
      <c r="ZJ103" s="36"/>
      <c r="ZK103" s="36"/>
      <c r="ZL103" s="36"/>
      <c r="ZM103" s="36"/>
      <c r="ZN103" s="36"/>
      <c r="ZO103" s="36"/>
      <c r="ZP103" s="36"/>
      <c r="ZQ103" s="36"/>
      <c r="ZR103" s="36"/>
      <c r="ZS103" s="36"/>
      <c r="ZT103" s="36"/>
      <c r="ZU103" s="36"/>
      <c r="ZV103" s="36"/>
      <c r="ZW103" s="36"/>
      <c r="ZX103" s="36"/>
      <c r="ZY103" s="36"/>
      <c r="ZZ103" s="36"/>
      <c r="AAA103" s="36"/>
      <c r="AAB103" s="36"/>
      <c r="AAC103" s="36"/>
      <c r="AAD103" s="36"/>
      <c r="AAE103" s="36"/>
      <c r="AAF103" s="36"/>
      <c r="AAG103" s="36"/>
      <c r="AAH103" s="36"/>
      <c r="AAI103" s="36"/>
      <c r="AAJ103" s="36"/>
      <c r="AAK103" s="36"/>
      <c r="AAL103" s="36"/>
      <c r="AAM103" s="36"/>
      <c r="AAN103" s="36"/>
      <c r="AAO103" s="36"/>
      <c r="AAP103" s="36"/>
      <c r="AAQ103" s="36"/>
      <c r="AAR103" s="36"/>
      <c r="AAS103" s="36"/>
      <c r="AAT103" s="36"/>
      <c r="AAU103" s="36"/>
      <c r="AAV103" s="36"/>
      <c r="AAW103" s="36"/>
      <c r="AAX103" s="36"/>
      <c r="AAY103" s="36"/>
      <c r="AAZ103" s="36"/>
      <c r="ABA103" s="36"/>
      <c r="ABB103" s="36"/>
      <c r="ABC103" s="36"/>
      <c r="ABD103" s="36"/>
      <c r="ABE103" s="36"/>
      <c r="ABF103" s="36"/>
      <c r="ABG103" s="36"/>
      <c r="ABH103" s="36"/>
      <c r="ABI103" s="36"/>
      <c r="ABJ103" s="36"/>
      <c r="ABK103" s="36"/>
      <c r="ABL103" s="36"/>
      <c r="ABM103" s="36"/>
      <c r="ABN103" s="36"/>
      <c r="ABO103" s="36"/>
      <c r="ABP103" s="36"/>
      <c r="ABQ103" s="36"/>
      <c r="ABR103" s="36"/>
      <c r="ABS103" s="36"/>
      <c r="ABT103" s="36"/>
      <c r="ABU103" s="36"/>
      <c r="ABV103" s="36"/>
      <c r="ABW103" s="36"/>
      <c r="ABX103" s="36"/>
      <c r="ABY103" s="36"/>
      <c r="ABZ103" s="36"/>
      <c r="ACA103" s="36"/>
      <c r="ACB103" s="36"/>
      <c r="ACC103" s="36"/>
      <c r="ACD103" s="36"/>
      <c r="ACE103" s="36"/>
      <c r="ACF103" s="36"/>
      <c r="ACG103" s="36"/>
      <c r="ACH103" s="36"/>
      <c r="ACI103" s="36"/>
      <c r="ACJ103" s="36"/>
      <c r="ACK103" s="36"/>
      <c r="ACL103" s="36"/>
      <c r="ACM103" s="36"/>
      <c r="ACN103" s="36"/>
      <c r="ACO103" s="36"/>
      <c r="ACP103" s="36"/>
      <c r="ACQ103" s="36"/>
      <c r="ACR103" s="36"/>
      <c r="ACS103" s="36"/>
      <c r="ACT103" s="36"/>
      <c r="ACU103" s="36"/>
      <c r="ACV103" s="36"/>
      <c r="ACW103" s="36"/>
      <c r="ACX103" s="36"/>
      <c r="ACY103" s="36"/>
      <c r="ACZ103" s="36"/>
      <c r="ADA103" s="36"/>
      <c r="ADB103" s="36"/>
      <c r="ADC103" s="36"/>
      <c r="ADD103" s="36"/>
      <c r="ADE103" s="36"/>
      <c r="ADF103" s="36"/>
      <c r="ADG103" s="36"/>
      <c r="ADH103" s="36"/>
      <c r="ADI103" s="36"/>
      <c r="ADJ103" s="36"/>
      <c r="ADK103" s="36"/>
      <c r="ADL103" s="36"/>
      <c r="ADM103" s="36"/>
      <c r="ADN103" s="36"/>
      <c r="ADO103" s="36"/>
      <c r="ADP103" s="36"/>
      <c r="ADQ103" s="36"/>
      <c r="ADR103" s="36"/>
      <c r="ADS103" s="36"/>
      <c r="ADT103" s="36"/>
      <c r="ADU103" s="36"/>
      <c r="ADV103" s="36"/>
      <c r="ADW103" s="36"/>
      <c r="ADX103" s="36"/>
      <c r="ADY103" s="36"/>
      <c r="ADZ103" s="36"/>
      <c r="AEA103" s="36"/>
      <c r="AEB103" s="36"/>
      <c r="AEC103" s="36"/>
      <c r="AED103" s="36"/>
      <c r="AEE103" s="36"/>
      <c r="AEF103" s="36"/>
      <c r="AEG103" s="36"/>
      <c r="AEH103" s="36"/>
      <c r="AEI103" s="36"/>
      <c r="AEJ103" s="36"/>
      <c r="AEK103" s="36"/>
      <c r="AEL103" s="36"/>
      <c r="AEM103" s="36"/>
      <c r="AEN103" s="36"/>
      <c r="AEO103" s="36"/>
      <c r="AEP103" s="36"/>
      <c r="AEQ103" s="36"/>
      <c r="AER103" s="36"/>
      <c r="AES103" s="36"/>
      <c r="AET103" s="36"/>
      <c r="AEU103" s="36"/>
      <c r="AEV103" s="36"/>
      <c r="AEW103" s="36"/>
      <c r="AEX103" s="36"/>
      <c r="AEY103" s="36"/>
      <c r="AEZ103" s="36"/>
      <c r="AFA103" s="36"/>
      <c r="AFB103" s="36"/>
      <c r="AFC103" s="36"/>
      <c r="AFD103" s="36"/>
      <c r="AFE103" s="36"/>
      <c r="AFF103" s="36"/>
      <c r="AFG103" s="36"/>
      <c r="AFH103" s="36"/>
      <c r="AFI103" s="36"/>
      <c r="AFJ103" s="36"/>
      <c r="AFK103" s="36"/>
      <c r="AFL103" s="36"/>
      <c r="AFM103" s="36"/>
      <c r="AFN103" s="36"/>
      <c r="AFO103" s="36"/>
      <c r="AFP103" s="36"/>
      <c r="AFQ103" s="36"/>
      <c r="AFR103" s="36"/>
      <c r="AFS103" s="36"/>
      <c r="AFT103" s="36"/>
      <c r="AFU103" s="36"/>
      <c r="AFV103" s="36"/>
      <c r="AFW103" s="36"/>
      <c r="AFX103" s="36"/>
      <c r="AFY103" s="36"/>
      <c r="AFZ103" s="36"/>
      <c r="AGA103" s="36"/>
      <c r="AGB103" s="36"/>
      <c r="AGC103" s="36"/>
      <c r="AGD103" s="36"/>
      <c r="AGE103" s="36"/>
      <c r="AGF103" s="36"/>
      <c r="AGG103" s="36"/>
      <c r="AGH103" s="36"/>
      <c r="AGI103" s="36"/>
      <c r="AGJ103" s="36"/>
      <c r="AGK103" s="36"/>
      <c r="AGL103" s="36"/>
      <c r="AGM103" s="36"/>
      <c r="AGN103" s="36"/>
      <c r="AGO103" s="36"/>
      <c r="AGP103" s="36"/>
      <c r="AGQ103" s="36"/>
      <c r="AGR103" s="36"/>
      <c r="AGS103" s="36"/>
      <c r="AGT103" s="36"/>
      <c r="AGU103" s="36"/>
      <c r="AGV103" s="36"/>
      <c r="AGW103" s="36"/>
      <c r="AGX103" s="36"/>
      <c r="AGY103" s="36"/>
      <c r="AGZ103" s="36"/>
      <c r="AHA103" s="36"/>
      <c r="AHB103" s="36"/>
      <c r="AHC103" s="36"/>
      <c r="AHD103" s="36"/>
      <c r="AHE103" s="36"/>
      <c r="AHF103" s="36"/>
      <c r="AHG103" s="36"/>
      <c r="AHH103" s="36"/>
      <c r="AHI103" s="36"/>
      <c r="AHJ103" s="36"/>
      <c r="AHK103" s="36"/>
      <c r="AHL103" s="36"/>
      <c r="AHM103" s="36"/>
      <c r="AHN103" s="36"/>
      <c r="AHO103" s="36"/>
      <c r="AHP103" s="36"/>
      <c r="AHQ103" s="36"/>
      <c r="AHR103" s="36"/>
      <c r="AHS103" s="36"/>
      <c r="AHT103" s="36"/>
      <c r="AHU103" s="36"/>
      <c r="AHV103" s="36"/>
      <c r="AHW103" s="36"/>
      <c r="AHX103" s="36"/>
      <c r="AHY103" s="36"/>
      <c r="AHZ103" s="36"/>
      <c r="AIA103" s="36"/>
      <c r="AIB103" s="36"/>
      <c r="AIC103" s="36"/>
      <c r="AID103" s="36"/>
      <c r="AIE103" s="36"/>
      <c r="AIF103" s="36"/>
      <c r="AIG103" s="36"/>
      <c r="AIH103" s="36"/>
      <c r="AII103" s="36"/>
      <c r="AIJ103" s="36"/>
      <c r="AIK103" s="36"/>
      <c r="AIL103" s="36"/>
      <c r="AIM103" s="36"/>
      <c r="AIN103" s="36"/>
      <c r="AIO103" s="36"/>
      <c r="AIP103" s="36"/>
      <c r="AIQ103" s="36"/>
      <c r="AIR103" s="36"/>
      <c r="AIS103" s="36"/>
      <c r="AIT103" s="36"/>
      <c r="AIU103" s="36"/>
      <c r="AIV103" s="36"/>
      <c r="AIW103" s="36"/>
      <c r="AIX103" s="36"/>
      <c r="AIY103" s="36"/>
      <c r="AIZ103" s="36"/>
      <c r="AJA103" s="36"/>
      <c r="AJB103" s="36"/>
      <c r="AJC103" s="36"/>
      <c r="AJD103" s="36"/>
      <c r="AJE103" s="36"/>
      <c r="AJF103" s="36"/>
      <c r="AJG103" s="36"/>
      <c r="AJH103" s="36"/>
      <c r="AJI103" s="36"/>
      <c r="AJJ103" s="36"/>
      <c r="AJK103" s="36"/>
      <c r="AJL103" s="36"/>
      <c r="AJM103" s="36"/>
      <c r="AJN103" s="36"/>
      <c r="AJO103" s="36"/>
      <c r="AJP103" s="36"/>
      <c r="AJQ103" s="36"/>
      <c r="AJR103" s="36"/>
      <c r="AJS103" s="36"/>
      <c r="AJT103" s="36"/>
      <c r="AJU103" s="36"/>
      <c r="AJV103" s="36"/>
      <c r="AJW103" s="36"/>
      <c r="AJX103" s="36"/>
      <c r="AJY103" s="36"/>
      <c r="AJZ103" s="36"/>
      <c r="AKA103" s="36"/>
      <c r="AKB103" s="36"/>
      <c r="AKC103" s="36"/>
      <c r="AKD103" s="36"/>
      <c r="AKE103" s="36"/>
      <c r="AKF103" s="36"/>
      <c r="AKG103" s="36"/>
      <c r="AKH103" s="36"/>
      <c r="AKI103" s="36"/>
      <c r="AKJ103" s="36"/>
      <c r="AKK103" s="36"/>
      <c r="AKL103" s="36"/>
      <c r="AKM103" s="36"/>
      <c r="AKN103" s="36"/>
      <c r="AKO103" s="36"/>
      <c r="AKP103" s="36"/>
      <c r="AKQ103" s="36"/>
      <c r="AKR103" s="36"/>
      <c r="AKS103" s="36"/>
      <c r="AKT103" s="36"/>
      <c r="AKU103" s="36"/>
      <c r="AKV103" s="36"/>
      <c r="AKW103" s="36"/>
      <c r="AKX103" s="36"/>
      <c r="AKY103" s="36"/>
      <c r="AKZ103" s="36"/>
      <c r="ALA103" s="36"/>
      <c r="ALB103" s="36"/>
      <c r="ALC103" s="36"/>
      <c r="ALD103" s="36"/>
      <c r="ALE103" s="36"/>
      <c r="ALF103" s="36"/>
      <c r="ALG103" s="36"/>
      <c r="ALH103" s="36"/>
      <c r="ALI103" s="36"/>
      <c r="ALJ103" s="36"/>
      <c r="ALK103" s="36"/>
      <c r="ALL103" s="36"/>
      <c r="ALM103" s="36"/>
      <c r="ALN103" s="36"/>
      <c r="ALO103" s="36"/>
      <c r="ALP103" s="36"/>
      <c r="ALQ103" s="36"/>
      <c r="ALR103" s="36"/>
      <c r="ALS103" s="36"/>
      <c r="ALT103" s="36"/>
      <c r="ALU103" s="36"/>
      <c r="ALV103" s="36"/>
      <c r="ALW103" s="36"/>
      <c r="ALX103" s="36"/>
      <c r="ALY103" s="36"/>
      <c r="ALZ103" s="36"/>
      <c r="AMA103" s="36"/>
      <c r="AMB103" s="36"/>
      <c r="AMC103" s="36"/>
      <c r="AMD103" s="36"/>
      <c r="AME103" s="36"/>
      <c r="AMF103" s="36"/>
      <c r="AMG103" s="55"/>
      <c r="AMH103" s="55"/>
      <c r="AMI103" s="55"/>
    </row>
    <row r="104" spans="1:1023" s="56" customFormat="1">
      <c r="A104" s="40" t="s">
        <v>140</v>
      </c>
      <c r="B104" s="31" t="s">
        <v>141</v>
      </c>
      <c r="C104" s="31"/>
      <c r="D104" s="31"/>
      <c r="E104" s="58">
        <f t="shared" si="20"/>
        <v>1805.16</v>
      </c>
      <c r="F104" s="58">
        <f t="shared" si="20"/>
        <v>1805.16</v>
      </c>
      <c r="G104" s="33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  <c r="EB104" s="36"/>
      <c r="EC104" s="36"/>
      <c r="ED104" s="36"/>
      <c r="EE104" s="36"/>
      <c r="EF104" s="36"/>
      <c r="EG104" s="36"/>
      <c r="EH104" s="36"/>
      <c r="EI104" s="36"/>
      <c r="EJ104" s="36"/>
      <c r="EK104" s="36"/>
      <c r="EL104" s="36"/>
      <c r="EM104" s="36"/>
      <c r="EN104" s="36"/>
      <c r="EO104" s="36"/>
      <c r="EP104" s="36"/>
      <c r="EQ104" s="36"/>
      <c r="ER104" s="36"/>
      <c r="ES104" s="36"/>
      <c r="ET104" s="36"/>
      <c r="EU104" s="36"/>
      <c r="EV104" s="36"/>
      <c r="EW104" s="36"/>
      <c r="EX104" s="36"/>
      <c r="EY104" s="36"/>
      <c r="EZ104" s="36"/>
      <c r="FA104" s="36"/>
      <c r="FB104" s="36"/>
      <c r="FC104" s="36"/>
      <c r="FD104" s="36"/>
      <c r="FE104" s="36"/>
      <c r="FF104" s="36"/>
      <c r="FG104" s="36"/>
      <c r="FH104" s="36"/>
      <c r="FI104" s="36"/>
      <c r="FJ104" s="36"/>
      <c r="FK104" s="36"/>
      <c r="FL104" s="36"/>
      <c r="FM104" s="36"/>
      <c r="FN104" s="36"/>
      <c r="FO104" s="36"/>
      <c r="FP104" s="36"/>
      <c r="FQ104" s="36"/>
      <c r="FR104" s="36"/>
      <c r="FS104" s="36"/>
      <c r="FT104" s="36"/>
      <c r="FU104" s="36"/>
      <c r="FV104" s="36"/>
      <c r="FW104" s="36"/>
      <c r="FX104" s="36"/>
      <c r="FY104" s="36"/>
      <c r="FZ104" s="36"/>
      <c r="GA104" s="36"/>
      <c r="GB104" s="36"/>
      <c r="GC104" s="36"/>
      <c r="GD104" s="36"/>
      <c r="GE104" s="36"/>
      <c r="GF104" s="36"/>
      <c r="GG104" s="36"/>
      <c r="GH104" s="36"/>
      <c r="GI104" s="36"/>
      <c r="GJ104" s="36"/>
      <c r="GK104" s="36"/>
      <c r="GL104" s="36"/>
      <c r="GM104" s="36"/>
      <c r="GN104" s="36"/>
      <c r="GO104" s="36"/>
      <c r="GP104" s="36"/>
      <c r="GQ104" s="36"/>
      <c r="GR104" s="36"/>
      <c r="GS104" s="36"/>
      <c r="GT104" s="36"/>
      <c r="GU104" s="36"/>
      <c r="GV104" s="36"/>
      <c r="GW104" s="36"/>
      <c r="GX104" s="36"/>
      <c r="GY104" s="36"/>
      <c r="GZ104" s="36"/>
      <c r="HA104" s="36"/>
      <c r="HB104" s="36"/>
      <c r="HC104" s="36"/>
      <c r="HD104" s="36"/>
      <c r="HE104" s="36"/>
      <c r="HF104" s="36"/>
      <c r="HG104" s="36"/>
      <c r="HH104" s="36"/>
      <c r="HI104" s="36"/>
      <c r="HJ104" s="36"/>
      <c r="HK104" s="36"/>
      <c r="HL104" s="36"/>
      <c r="HM104" s="36"/>
      <c r="HN104" s="36"/>
      <c r="HO104" s="36"/>
      <c r="HP104" s="36"/>
      <c r="HQ104" s="36"/>
      <c r="HR104" s="36"/>
      <c r="HS104" s="36"/>
      <c r="HT104" s="36"/>
      <c r="HU104" s="36"/>
      <c r="HV104" s="36"/>
      <c r="HW104" s="36"/>
      <c r="HX104" s="36"/>
      <c r="HY104" s="36"/>
      <c r="HZ104" s="36"/>
      <c r="IA104" s="36"/>
      <c r="IB104" s="36"/>
      <c r="IC104" s="36"/>
      <c r="ID104" s="36"/>
      <c r="IE104" s="36"/>
      <c r="IF104" s="36"/>
      <c r="IG104" s="36"/>
      <c r="IH104" s="36"/>
      <c r="II104" s="36"/>
      <c r="IJ104" s="36"/>
      <c r="IK104" s="36"/>
      <c r="IL104" s="36"/>
      <c r="IM104" s="36"/>
      <c r="IN104" s="36"/>
      <c r="IO104" s="36"/>
      <c r="IP104" s="36"/>
      <c r="IQ104" s="36"/>
      <c r="IR104" s="36"/>
      <c r="IS104" s="36"/>
      <c r="IT104" s="36"/>
      <c r="IU104" s="36"/>
      <c r="IV104" s="36"/>
      <c r="IW104" s="36"/>
      <c r="IX104" s="36"/>
      <c r="IY104" s="36"/>
      <c r="IZ104" s="36"/>
      <c r="JA104" s="36"/>
      <c r="JB104" s="36"/>
      <c r="JC104" s="36"/>
      <c r="JD104" s="36"/>
      <c r="JE104" s="36"/>
      <c r="JF104" s="36"/>
      <c r="JG104" s="36"/>
      <c r="JH104" s="36"/>
      <c r="JI104" s="36"/>
      <c r="JJ104" s="36"/>
      <c r="JK104" s="36"/>
      <c r="JL104" s="36"/>
      <c r="JM104" s="36"/>
      <c r="JN104" s="36"/>
      <c r="JO104" s="36"/>
      <c r="JP104" s="36"/>
      <c r="JQ104" s="36"/>
      <c r="JR104" s="36"/>
      <c r="JS104" s="36"/>
      <c r="JT104" s="36"/>
      <c r="JU104" s="36"/>
      <c r="JV104" s="36"/>
      <c r="JW104" s="36"/>
      <c r="JX104" s="36"/>
      <c r="JY104" s="36"/>
      <c r="JZ104" s="36"/>
      <c r="KA104" s="36"/>
      <c r="KB104" s="36"/>
      <c r="KC104" s="36"/>
      <c r="KD104" s="36"/>
      <c r="KE104" s="36"/>
      <c r="KF104" s="36"/>
      <c r="KG104" s="36"/>
      <c r="KH104" s="36"/>
      <c r="KI104" s="36"/>
      <c r="KJ104" s="36"/>
      <c r="KK104" s="36"/>
      <c r="KL104" s="36"/>
      <c r="KM104" s="36"/>
      <c r="KN104" s="36"/>
      <c r="KO104" s="36"/>
      <c r="KP104" s="36"/>
      <c r="KQ104" s="36"/>
      <c r="KR104" s="36"/>
      <c r="KS104" s="36"/>
      <c r="KT104" s="36"/>
      <c r="KU104" s="36"/>
      <c r="KV104" s="36"/>
      <c r="KW104" s="36"/>
      <c r="KX104" s="36"/>
      <c r="KY104" s="36"/>
      <c r="KZ104" s="36"/>
      <c r="LA104" s="36"/>
      <c r="LB104" s="36"/>
      <c r="LC104" s="36"/>
      <c r="LD104" s="36"/>
      <c r="LE104" s="36"/>
      <c r="LF104" s="36"/>
      <c r="LG104" s="36"/>
      <c r="LH104" s="36"/>
      <c r="LI104" s="36"/>
      <c r="LJ104" s="36"/>
      <c r="LK104" s="36"/>
      <c r="LL104" s="36"/>
      <c r="LM104" s="36"/>
      <c r="LN104" s="36"/>
      <c r="LO104" s="36"/>
      <c r="LP104" s="36"/>
      <c r="LQ104" s="36"/>
      <c r="LR104" s="36"/>
      <c r="LS104" s="36"/>
      <c r="LT104" s="36"/>
      <c r="LU104" s="36"/>
      <c r="LV104" s="36"/>
      <c r="LW104" s="36"/>
      <c r="LX104" s="36"/>
      <c r="LY104" s="36"/>
      <c r="LZ104" s="36"/>
      <c r="MA104" s="36"/>
      <c r="MB104" s="36"/>
      <c r="MC104" s="36"/>
      <c r="MD104" s="36"/>
      <c r="ME104" s="36"/>
      <c r="MF104" s="36"/>
      <c r="MG104" s="36"/>
      <c r="MH104" s="36"/>
      <c r="MI104" s="36"/>
      <c r="MJ104" s="36"/>
      <c r="MK104" s="36"/>
      <c r="ML104" s="36"/>
      <c r="MM104" s="36"/>
      <c r="MN104" s="36"/>
      <c r="MO104" s="36"/>
      <c r="MP104" s="36"/>
      <c r="MQ104" s="36"/>
      <c r="MR104" s="36"/>
      <c r="MS104" s="36"/>
      <c r="MT104" s="36"/>
      <c r="MU104" s="36"/>
      <c r="MV104" s="36"/>
      <c r="MW104" s="36"/>
      <c r="MX104" s="36"/>
      <c r="MY104" s="36"/>
      <c r="MZ104" s="36"/>
      <c r="NA104" s="36"/>
      <c r="NB104" s="36"/>
      <c r="NC104" s="36"/>
      <c r="ND104" s="36"/>
      <c r="NE104" s="36"/>
      <c r="NF104" s="36"/>
      <c r="NG104" s="36"/>
      <c r="NH104" s="36"/>
      <c r="NI104" s="36"/>
      <c r="NJ104" s="36"/>
      <c r="NK104" s="36"/>
      <c r="NL104" s="36"/>
      <c r="NM104" s="36"/>
      <c r="NN104" s="36"/>
      <c r="NO104" s="36"/>
      <c r="NP104" s="36"/>
      <c r="NQ104" s="36"/>
      <c r="NR104" s="36"/>
      <c r="NS104" s="36"/>
      <c r="NT104" s="36"/>
      <c r="NU104" s="36"/>
      <c r="NV104" s="36"/>
      <c r="NW104" s="36"/>
      <c r="NX104" s="36"/>
      <c r="NY104" s="36"/>
      <c r="NZ104" s="36"/>
      <c r="OA104" s="36"/>
      <c r="OB104" s="36"/>
      <c r="OC104" s="36"/>
      <c r="OD104" s="36"/>
      <c r="OE104" s="36"/>
      <c r="OF104" s="36"/>
      <c r="OG104" s="36"/>
      <c r="OH104" s="36"/>
      <c r="OI104" s="36"/>
      <c r="OJ104" s="36"/>
      <c r="OK104" s="36"/>
      <c r="OL104" s="36"/>
      <c r="OM104" s="36"/>
      <c r="ON104" s="36"/>
      <c r="OO104" s="36"/>
      <c r="OP104" s="36"/>
      <c r="OQ104" s="36"/>
      <c r="OR104" s="36"/>
      <c r="OS104" s="36"/>
      <c r="OT104" s="36"/>
      <c r="OU104" s="36"/>
      <c r="OV104" s="36"/>
      <c r="OW104" s="36"/>
      <c r="OX104" s="36"/>
      <c r="OY104" s="36"/>
      <c r="OZ104" s="36"/>
      <c r="PA104" s="36"/>
      <c r="PB104" s="36"/>
      <c r="PC104" s="36"/>
      <c r="PD104" s="36"/>
      <c r="PE104" s="36"/>
      <c r="PF104" s="36"/>
      <c r="PG104" s="36"/>
      <c r="PH104" s="36"/>
      <c r="PI104" s="36"/>
      <c r="PJ104" s="36"/>
      <c r="PK104" s="36"/>
      <c r="PL104" s="36"/>
      <c r="PM104" s="36"/>
      <c r="PN104" s="36"/>
      <c r="PO104" s="36"/>
      <c r="PP104" s="36"/>
      <c r="PQ104" s="36"/>
      <c r="PR104" s="36"/>
      <c r="PS104" s="36"/>
      <c r="PT104" s="36"/>
      <c r="PU104" s="36"/>
      <c r="PV104" s="36"/>
      <c r="PW104" s="36"/>
      <c r="PX104" s="36"/>
      <c r="PY104" s="36"/>
      <c r="PZ104" s="36"/>
      <c r="QA104" s="36"/>
      <c r="QB104" s="36"/>
      <c r="QC104" s="36"/>
      <c r="QD104" s="36"/>
      <c r="QE104" s="36"/>
      <c r="QF104" s="36"/>
      <c r="QG104" s="36"/>
      <c r="QH104" s="36"/>
      <c r="QI104" s="36"/>
      <c r="QJ104" s="36"/>
      <c r="QK104" s="36"/>
      <c r="QL104" s="36"/>
      <c r="QM104" s="36"/>
      <c r="QN104" s="36"/>
      <c r="QO104" s="36"/>
      <c r="QP104" s="36"/>
      <c r="QQ104" s="36"/>
      <c r="QR104" s="36"/>
      <c r="QS104" s="36"/>
      <c r="QT104" s="36"/>
      <c r="QU104" s="36"/>
      <c r="QV104" s="36"/>
      <c r="QW104" s="36"/>
      <c r="QX104" s="36"/>
      <c r="QY104" s="36"/>
      <c r="QZ104" s="36"/>
      <c r="RA104" s="36"/>
      <c r="RB104" s="36"/>
      <c r="RC104" s="36"/>
      <c r="RD104" s="36"/>
      <c r="RE104" s="36"/>
      <c r="RF104" s="36"/>
      <c r="RG104" s="36"/>
      <c r="RH104" s="36"/>
      <c r="RI104" s="36"/>
      <c r="RJ104" s="36"/>
      <c r="RK104" s="36"/>
      <c r="RL104" s="36"/>
      <c r="RM104" s="36"/>
      <c r="RN104" s="36"/>
      <c r="RO104" s="36"/>
      <c r="RP104" s="36"/>
      <c r="RQ104" s="36"/>
      <c r="RR104" s="36"/>
      <c r="RS104" s="36"/>
      <c r="RT104" s="36"/>
      <c r="RU104" s="36"/>
      <c r="RV104" s="36"/>
      <c r="RW104" s="36"/>
      <c r="RX104" s="36"/>
      <c r="RY104" s="36"/>
      <c r="RZ104" s="36"/>
      <c r="SA104" s="36"/>
      <c r="SB104" s="36"/>
      <c r="SC104" s="36"/>
      <c r="SD104" s="36"/>
      <c r="SE104" s="36"/>
      <c r="SF104" s="36"/>
      <c r="SG104" s="36"/>
      <c r="SH104" s="36"/>
      <c r="SI104" s="36"/>
      <c r="SJ104" s="36"/>
      <c r="SK104" s="36"/>
      <c r="SL104" s="36"/>
      <c r="SM104" s="36"/>
      <c r="SN104" s="36"/>
      <c r="SO104" s="36"/>
      <c r="SP104" s="36"/>
      <c r="SQ104" s="36"/>
      <c r="SR104" s="36"/>
      <c r="SS104" s="36"/>
      <c r="ST104" s="36"/>
      <c r="SU104" s="36"/>
      <c r="SV104" s="36"/>
      <c r="SW104" s="36"/>
      <c r="SX104" s="36"/>
      <c r="SY104" s="36"/>
      <c r="SZ104" s="36"/>
      <c r="TA104" s="36"/>
      <c r="TB104" s="36"/>
      <c r="TC104" s="36"/>
      <c r="TD104" s="36"/>
      <c r="TE104" s="36"/>
      <c r="TF104" s="36"/>
      <c r="TG104" s="36"/>
      <c r="TH104" s="36"/>
      <c r="TI104" s="36"/>
      <c r="TJ104" s="36"/>
      <c r="TK104" s="36"/>
      <c r="TL104" s="36"/>
      <c r="TM104" s="36"/>
      <c r="TN104" s="36"/>
      <c r="TO104" s="36"/>
      <c r="TP104" s="36"/>
      <c r="TQ104" s="36"/>
      <c r="TR104" s="36"/>
      <c r="TS104" s="36"/>
      <c r="TT104" s="36"/>
      <c r="TU104" s="36"/>
      <c r="TV104" s="36"/>
      <c r="TW104" s="36"/>
      <c r="TX104" s="36"/>
      <c r="TY104" s="36"/>
      <c r="TZ104" s="36"/>
      <c r="UA104" s="36"/>
      <c r="UB104" s="36"/>
      <c r="UC104" s="36"/>
      <c r="UD104" s="36"/>
      <c r="UE104" s="36"/>
      <c r="UF104" s="36"/>
      <c r="UG104" s="36"/>
      <c r="UH104" s="36"/>
      <c r="UI104" s="36"/>
      <c r="UJ104" s="36"/>
      <c r="UK104" s="36"/>
      <c r="UL104" s="36"/>
      <c r="UM104" s="36"/>
      <c r="UN104" s="36"/>
      <c r="UO104" s="36"/>
      <c r="UP104" s="36"/>
      <c r="UQ104" s="36"/>
      <c r="UR104" s="36"/>
      <c r="US104" s="36"/>
      <c r="UT104" s="36"/>
      <c r="UU104" s="36"/>
      <c r="UV104" s="36"/>
      <c r="UW104" s="36"/>
      <c r="UX104" s="36"/>
      <c r="UY104" s="36"/>
      <c r="UZ104" s="36"/>
      <c r="VA104" s="36"/>
      <c r="VB104" s="36"/>
      <c r="VC104" s="36"/>
      <c r="VD104" s="36"/>
      <c r="VE104" s="36"/>
      <c r="VF104" s="36"/>
      <c r="VG104" s="36"/>
      <c r="VH104" s="36"/>
      <c r="VI104" s="36"/>
      <c r="VJ104" s="36"/>
      <c r="VK104" s="36"/>
      <c r="VL104" s="36"/>
      <c r="VM104" s="36"/>
      <c r="VN104" s="36"/>
      <c r="VO104" s="36"/>
      <c r="VP104" s="36"/>
      <c r="VQ104" s="36"/>
      <c r="VR104" s="36"/>
      <c r="VS104" s="36"/>
      <c r="VT104" s="36"/>
      <c r="VU104" s="36"/>
      <c r="VV104" s="36"/>
      <c r="VW104" s="36"/>
      <c r="VX104" s="36"/>
      <c r="VY104" s="36"/>
      <c r="VZ104" s="36"/>
      <c r="WA104" s="36"/>
      <c r="WB104" s="36"/>
      <c r="WC104" s="36"/>
      <c r="WD104" s="36"/>
      <c r="WE104" s="36"/>
      <c r="WF104" s="36"/>
      <c r="WG104" s="36"/>
      <c r="WH104" s="36"/>
      <c r="WI104" s="36"/>
      <c r="WJ104" s="36"/>
      <c r="WK104" s="36"/>
      <c r="WL104" s="36"/>
      <c r="WM104" s="36"/>
      <c r="WN104" s="36"/>
      <c r="WO104" s="36"/>
      <c r="WP104" s="36"/>
      <c r="WQ104" s="36"/>
      <c r="WR104" s="36"/>
      <c r="WS104" s="36"/>
      <c r="WT104" s="36"/>
      <c r="WU104" s="36"/>
      <c r="WV104" s="36"/>
      <c r="WW104" s="36"/>
      <c r="WX104" s="36"/>
      <c r="WY104" s="36"/>
      <c r="WZ104" s="36"/>
      <c r="XA104" s="36"/>
      <c r="XB104" s="36"/>
      <c r="XC104" s="36"/>
      <c r="XD104" s="36"/>
      <c r="XE104" s="36"/>
      <c r="XF104" s="36"/>
      <c r="XG104" s="36"/>
      <c r="XH104" s="36"/>
      <c r="XI104" s="36"/>
      <c r="XJ104" s="36"/>
      <c r="XK104" s="36"/>
      <c r="XL104" s="36"/>
      <c r="XM104" s="36"/>
      <c r="XN104" s="36"/>
      <c r="XO104" s="36"/>
      <c r="XP104" s="36"/>
      <c r="XQ104" s="36"/>
      <c r="XR104" s="36"/>
      <c r="XS104" s="36"/>
      <c r="XT104" s="36"/>
      <c r="XU104" s="36"/>
      <c r="XV104" s="36"/>
      <c r="XW104" s="36"/>
      <c r="XX104" s="36"/>
      <c r="XY104" s="36"/>
      <c r="XZ104" s="36"/>
      <c r="YA104" s="36"/>
      <c r="YB104" s="36"/>
      <c r="YC104" s="36"/>
      <c r="YD104" s="36"/>
      <c r="YE104" s="36"/>
      <c r="YF104" s="36"/>
      <c r="YG104" s="36"/>
      <c r="YH104" s="36"/>
      <c r="YI104" s="36"/>
      <c r="YJ104" s="36"/>
      <c r="YK104" s="36"/>
      <c r="YL104" s="36"/>
      <c r="YM104" s="36"/>
      <c r="YN104" s="36"/>
      <c r="YO104" s="36"/>
      <c r="YP104" s="36"/>
      <c r="YQ104" s="36"/>
      <c r="YR104" s="36"/>
      <c r="YS104" s="36"/>
      <c r="YT104" s="36"/>
      <c r="YU104" s="36"/>
      <c r="YV104" s="36"/>
      <c r="YW104" s="36"/>
      <c r="YX104" s="36"/>
      <c r="YY104" s="36"/>
      <c r="YZ104" s="36"/>
      <c r="ZA104" s="36"/>
      <c r="ZB104" s="36"/>
      <c r="ZC104" s="36"/>
      <c r="ZD104" s="36"/>
      <c r="ZE104" s="36"/>
      <c r="ZF104" s="36"/>
      <c r="ZG104" s="36"/>
      <c r="ZH104" s="36"/>
      <c r="ZI104" s="36"/>
      <c r="ZJ104" s="36"/>
      <c r="ZK104" s="36"/>
      <c r="ZL104" s="36"/>
      <c r="ZM104" s="36"/>
      <c r="ZN104" s="36"/>
      <c r="ZO104" s="36"/>
      <c r="ZP104" s="36"/>
      <c r="ZQ104" s="36"/>
      <c r="ZR104" s="36"/>
      <c r="ZS104" s="36"/>
      <c r="ZT104" s="36"/>
      <c r="ZU104" s="36"/>
      <c r="ZV104" s="36"/>
      <c r="ZW104" s="36"/>
      <c r="ZX104" s="36"/>
      <c r="ZY104" s="36"/>
      <c r="ZZ104" s="36"/>
      <c r="AAA104" s="36"/>
      <c r="AAB104" s="36"/>
      <c r="AAC104" s="36"/>
      <c r="AAD104" s="36"/>
      <c r="AAE104" s="36"/>
      <c r="AAF104" s="36"/>
      <c r="AAG104" s="36"/>
      <c r="AAH104" s="36"/>
      <c r="AAI104" s="36"/>
      <c r="AAJ104" s="36"/>
      <c r="AAK104" s="36"/>
      <c r="AAL104" s="36"/>
      <c r="AAM104" s="36"/>
      <c r="AAN104" s="36"/>
      <c r="AAO104" s="36"/>
      <c r="AAP104" s="36"/>
      <c r="AAQ104" s="36"/>
      <c r="AAR104" s="36"/>
      <c r="AAS104" s="36"/>
      <c r="AAT104" s="36"/>
      <c r="AAU104" s="36"/>
      <c r="AAV104" s="36"/>
      <c r="AAW104" s="36"/>
      <c r="AAX104" s="36"/>
      <c r="AAY104" s="36"/>
      <c r="AAZ104" s="36"/>
      <c r="ABA104" s="36"/>
      <c r="ABB104" s="36"/>
      <c r="ABC104" s="36"/>
      <c r="ABD104" s="36"/>
      <c r="ABE104" s="36"/>
      <c r="ABF104" s="36"/>
      <c r="ABG104" s="36"/>
      <c r="ABH104" s="36"/>
      <c r="ABI104" s="36"/>
      <c r="ABJ104" s="36"/>
      <c r="ABK104" s="36"/>
      <c r="ABL104" s="36"/>
      <c r="ABM104" s="36"/>
      <c r="ABN104" s="36"/>
      <c r="ABO104" s="36"/>
      <c r="ABP104" s="36"/>
      <c r="ABQ104" s="36"/>
      <c r="ABR104" s="36"/>
      <c r="ABS104" s="36"/>
      <c r="ABT104" s="36"/>
      <c r="ABU104" s="36"/>
      <c r="ABV104" s="36"/>
      <c r="ABW104" s="36"/>
      <c r="ABX104" s="36"/>
      <c r="ABY104" s="36"/>
      <c r="ABZ104" s="36"/>
      <c r="ACA104" s="36"/>
      <c r="ACB104" s="36"/>
      <c r="ACC104" s="36"/>
      <c r="ACD104" s="36"/>
      <c r="ACE104" s="36"/>
      <c r="ACF104" s="36"/>
      <c r="ACG104" s="36"/>
      <c r="ACH104" s="36"/>
      <c r="ACI104" s="36"/>
      <c r="ACJ104" s="36"/>
      <c r="ACK104" s="36"/>
      <c r="ACL104" s="36"/>
      <c r="ACM104" s="36"/>
      <c r="ACN104" s="36"/>
      <c r="ACO104" s="36"/>
      <c r="ACP104" s="36"/>
      <c r="ACQ104" s="36"/>
      <c r="ACR104" s="36"/>
      <c r="ACS104" s="36"/>
      <c r="ACT104" s="36"/>
      <c r="ACU104" s="36"/>
      <c r="ACV104" s="36"/>
      <c r="ACW104" s="36"/>
      <c r="ACX104" s="36"/>
      <c r="ACY104" s="36"/>
      <c r="ACZ104" s="36"/>
      <c r="ADA104" s="36"/>
      <c r="ADB104" s="36"/>
      <c r="ADC104" s="36"/>
      <c r="ADD104" s="36"/>
      <c r="ADE104" s="36"/>
      <c r="ADF104" s="36"/>
      <c r="ADG104" s="36"/>
      <c r="ADH104" s="36"/>
      <c r="ADI104" s="36"/>
      <c r="ADJ104" s="36"/>
      <c r="ADK104" s="36"/>
      <c r="ADL104" s="36"/>
      <c r="ADM104" s="36"/>
      <c r="ADN104" s="36"/>
      <c r="ADO104" s="36"/>
      <c r="ADP104" s="36"/>
      <c r="ADQ104" s="36"/>
      <c r="ADR104" s="36"/>
      <c r="ADS104" s="36"/>
      <c r="ADT104" s="36"/>
      <c r="ADU104" s="36"/>
      <c r="ADV104" s="36"/>
      <c r="ADW104" s="36"/>
      <c r="ADX104" s="36"/>
      <c r="ADY104" s="36"/>
      <c r="ADZ104" s="36"/>
      <c r="AEA104" s="36"/>
      <c r="AEB104" s="36"/>
      <c r="AEC104" s="36"/>
      <c r="AED104" s="36"/>
      <c r="AEE104" s="36"/>
      <c r="AEF104" s="36"/>
      <c r="AEG104" s="36"/>
      <c r="AEH104" s="36"/>
      <c r="AEI104" s="36"/>
      <c r="AEJ104" s="36"/>
      <c r="AEK104" s="36"/>
      <c r="AEL104" s="36"/>
      <c r="AEM104" s="36"/>
      <c r="AEN104" s="36"/>
      <c r="AEO104" s="36"/>
      <c r="AEP104" s="36"/>
      <c r="AEQ104" s="36"/>
      <c r="AER104" s="36"/>
      <c r="AES104" s="36"/>
      <c r="AET104" s="36"/>
      <c r="AEU104" s="36"/>
      <c r="AEV104" s="36"/>
      <c r="AEW104" s="36"/>
      <c r="AEX104" s="36"/>
      <c r="AEY104" s="36"/>
      <c r="AEZ104" s="36"/>
      <c r="AFA104" s="36"/>
      <c r="AFB104" s="36"/>
      <c r="AFC104" s="36"/>
      <c r="AFD104" s="36"/>
      <c r="AFE104" s="36"/>
      <c r="AFF104" s="36"/>
      <c r="AFG104" s="36"/>
      <c r="AFH104" s="36"/>
      <c r="AFI104" s="36"/>
      <c r="AFJ104" s="36"/>
      <c r="AFK104" s="36"/>
      <c r="AFL104" s="36"/>
      <c r="AFM104" s="36"/>
      <c r="AFN104" s="36"/>
      <c r="AFO104" s="36"/>
      <c r="AFP104" s="36"/>
      <c r="AFQ104" s="36"/>
      <c r="AFR104" s="36"/>
      <c r="AFS104" s="36"/>
      <c r="AFT104" s="36"/>
      <c r="AFU104" s="36"/>
      <c r="AFV104" s="36"/>
      <c r="AFW104" s="36"/>
      <c r="AFX104" s="36"/>
      <c r="AFY104" s="36"/>
      <c r="AFZ104" s="36"/>
      <c r="AGA104" s="36"/>
      <c r="AGB104" s="36"/>
      <c r="AGC104" s="36"/>
      <c r="AGD104" s="36"/>
      <c r="AGE104" s="36"/>
      <c r="AGF104" s="36"/>
      <c r="AGG104" s="36"/>
      <c r="AGH104" s="36"/>
      <c r="AGI104" s="36"/>
      <c r="AGJ104" s="36"/>
      <c r="AGK104" s="36"/>
      <c r="AGL104" s="36"/>
      <c r="AGM104" s="36"/>
      <c r="AGN104" s="36"/>
      <c r="AGO104" s="36"/>
      <c r="AGP104" s="36"/>
      <c r="AGQ104" s="36"/>
      <c r="AGR104" s="36"/>
      <c r="AGS104" s="36"/>
      <c r="AGT104" s="36"/>
      <c r="AGU104" s="36"/>
      <c r="AGV104" s="36"/>
      <c r="AGW104" s="36"/>
      <c r="AGX104" s="36"/>
      <c r="AGY104" s="36"/>
      <c r="AGZ104" s="36"/>
      <c r="AHA104" s="36"/>
      <c r="AHB104" s="36"/>
      <c r="AHC104" s="36"/>
      <c r="AHD104" s="36"/>
      <c r="AHE104" s="36"/>
      <c r="AHF104" s="36"/>
      <c r="AHG104" s="36"/>
      <c r="AHH104" s="36"/>
      <c r="AHI104" s="36"/>
      <c r="AHJ104" s="36"/>
      <c r="AHK104" s="36"/>
      <c r="AHL104" s="36"/>
      <c r="AHM104" s="36"/>
      <c r="AHN104" s="36"/>
      <c r="AHO104" s="36"/>
      <c r="AHP104" s="36"/>
      <c r="AHQ104" s="36"/>
      <c r="AHR104" s="36"/>
      <c r="AHS104" s="36"/>
      <c r="AHT104" s="36"/>
      <c r="AHU104" s="36"/>
      <c r="AHV104" s="36"/>
      <c r="AHW104" s="36"/>
      <c r="AHX104" s="36"/>
      <c r="AHY104" s="36"/>
      <c r="AHZ104" s="36"/>
      <c r="AIA104" s="36"/>
      <c r="AIB104" s="36"/>
      <c r="AIC104" s="36"/>
      <c r="AID104" s="36"/>
      <c r="AIE104" s="36"/>
      <c r="AIF104" s="36"/>
      <c r="AIG104" s="36"/>
      <c r="AIH104" s="36"/>
      <c r="AII104" s="36"/>
      <c r="AIJ104" s="36"/>
      <c r="AIK104" s="36"/>
      <c r="AIL104" s="36"/>
      <c r="AIM104" s="36"/>
      <c r="AIN104" s="36"/>
      <c r="AIO104" s="36"/>
      <c r="AIP104" s="36"/>
      <c r="AIQ104" s="36"/>
      <c r="AIR104" s="36"/>
      <c r="AIS104" s="36"/>
      <c r="AIT104" s="36"/>
      <c r="AIU104" s="36"/>
      <c r="AIV104" s="36"/>
      <c r="AIW104" s="36"/>
      <c r="AIX104" s="36"/>
      <c r="AIY104" s="36"/>
      <c r="AIZ104" s="36"/>
      <c r="AJA104" s="36"/>
      <c r="AJB104" s="36"/>
      <c r="AJC104" s="36"/>
      <c r="AJD104" s="36"/>
      <c r="AJE104" s="36"/>
      <c r="AJF104" s="36"/>
      <c r="AJG104" s="36"/>
      <c r="AJH104" s="36"/>
      <c r="AJI104" s="36"/>
      <c r="AJJ104" s="36"/>
      <c r="AJK104" s="36"/>
      <c r="AJL104" s="36"/>
      <c r="AJM104" s="36"/>
      <c r="AJN104" s="36"/>
      <c r="AJO104" s="36"/>
      <c r="AJP104" s="36"/>
      <c r="AJQ104" s="36"/>
      <c r="AJR104" s="36"/>
      <c r="AJS104" s="36"/>
      <c r="AJT104" s="36"/>
      <c r="AJU104" s="36"/>
      <c r="AJV104" s="36"/>
      <c r="AJW104" s="36"/>
      <c r="AJX104" s="36"/>
      <c r="AJY104" s="36"/>
      <c r="AJZ104" s="36"/>
      <c r="AKA104" s="36"/>
      <c r="AKB104" s="36"/>
      <c r="AKC104" s="36"/>
      <c r="AKD104" s="36"/>
      <c r="AKE104" s="36"/>
      <c r="AKF104" s="36"/>
      <c r="AKG104" s="36"/>
      <c r="AKH104" s="36"/>
      <c r="AKI104" s="36"/>
      <c r="AKJ104" s="36"/>
      <c r="AKK104" s="36"/>
      <c r="AKL104" s="36"/>
      <c r="AKM104" s="36"/>
      <c r="AKN104" s="36"/>
      <c r="AKO104" s="36"/>
      <c r="AKP104" s="36"/>
      <c r="AKQ104" s="36"/>
      <c r="AKR104" s="36"/>
      <c r="AKS104" s="36"/>
      <c r="AKT104" s="36"/>
      <c r="AKU104" s="36"/>
      <c r="AKV104" s="36"/>
      <c r="AKW104" s="36"/>
      <c r="AKX104" s="36"/>
      <c r="AKY104" s="36"/>
      <c r="AKZ104" s="36"/>
      <c r="ALA104" s="36"/>
      <c r="ALB104" s="36"/>
      <c r="ALC104" s="36"/>
      <c r="ALD104" s="36"/>
      <c r="ALE104" s="36"/>
      <c r="ALF104" s="36"/>
      <c r="ALG104" s="36"/>
      <c r="ALH104" s="36"/>
      <c r="ALI104" s="36"/>
      <c r="ALJ104" s="36"/>
      <c r="ALK104" s="36"/>
      <c r="ALL104" s="36"/>
      <c r="ALM104" s="36"/>
      <c r="ALN104" s="36"/>
      <c r="ALO104" s="36"/>
      <c r="ALP104" s="36"/>
      <c r="ALQ104" s="36"/>
      <c r="ALR104" s="36"/>
      <c r="ALS104" s="36"/>
      <c r="ALT104" s="36"/>
      <c r="ALU104" s="36"/>
      <c r="ALV104" s="36"/>
      <c r="ALW104" s="36"/>
      <c r="ALX104" s="36"/>
      <c r="ALY104" s="36"/>
      <c r="ALZ104" s="36"/>
      <c r="AMA104" s="36"/>
      <c r="AMB104" s="36"/>
      <c r="AMC104" s="36"/>
      <c r="AMD104" s="36"/>
      <c r="AME104" s="36"/>
      <c r="AMF104" s="36"/>
      <c r="AMG104" s="55"/>
      <c r="AMH104" s="55"/>
      <c r="AMI104" s="55"/>
    </row>
    <row r="105" spans="1:1023" s="56" customFormat="1" ht="45.6">
      <c r="A105" s="40" t="s">
        <v>142</v>
      </c>
      <c r="B105" s="31" t="s">
        <v>143</v>
      </c>
      <c r="C105" s="31"/>
      <c r="D105" s="31"/>
      <c r="E105" s="58">
        <f t="shared" si="20"/>
        <v>1805.16</v>
      </c>
      <c r="F105" s="58">
        <f t="shared" si="20"/>
        <v>1805.16</v>
      </c>
      <c r="G105" s="33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6"/>
      <c r="ED105" s="36"/>
      <c r="EE105" s="36"/>
      <c r="EF105" s="36"/>
      <c r="EG105" s="36"/>
      <c r="EH105" s="36"/>
      <c r="EI105" s="36"/>
      <c r="EJ105" s="36"/>
      <c r="EK105" s="36"/>
      <c r="EL105" s="36"/>
      <c r="EM105" s="36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  <c r="FQ105" s="36"/>
      <c r="FR105" s="36"/>
      <c r="FS105" s="36"/>
      <c r="FT105" s="36"/>
      <c r="FU105" s="36"/>
      <c r="FV105" s="36"/>
      <c r="FW105" s="36"/>
      <c r="FX105" s="36"/>
      <c r="FY105" s="36"/>
      <c r="FZ105" s="36"/>
      <c r="GA105" s="36"/>
      <c r="GB105" s="36"/>
      <c r="GC105" s="36"/>
      <c r="GD105" s="36"/>
      <c r="GE105" s="36"/>
      <c r="GF105" s="36"/>
      <c r="GG105" s="36"/>
      <c r="GH105" s="36"/>
      <c r="GI105" s="36"/>
      <c r="GJ105" s="36"/>
      <c r="GK105" s="36"/>
      <c r="GL105" s="36"/>
      <c r="GM105" s="36"/>
      <c r="GN105" s="36"/>
      <c r="GO105" s="36"/>
      <c r="GP105" s="36"/>
      <c r="GQ105" s="36"/>
      <c r="GR105" s="36"/>
      <c r="GS105" s="36"/>
      <c r="GT105" s="36"/>
      <c r="GU105" s="36"/>
      <c r="GV105" s="36"/>
      <c r="GW105" s="36"/>
      <c r="GX105" s="36"/>
      <c r="GY105" s="36"/>
      <c r="GZ105" s="36"/>
      <c r="HA105" s="36"/>
      <c r="HB105" s="36"/>
      <c r="HC105" s="36"/>
      <c r="HD105" s="36"/>
      <c r="HE105" s="36"/>
      <c r="HF105" s="36"/>
      <c r="HG105" s="36"/>
      <c r="HH105" s="36"/>
      <c r="HI105" s="36"/>
      <c r="HJ105" s="36"/>
      <c r="HK105" s="36"/>
      <c r="HL105" s="36"/>
      <c r="HM105" s="36"/>
      <c r="HN105" s="36"/>
      <c r="HO105" s="36"/>
      <c r="HP105" s="36"/>
      <c r="HQ105" s="36"/>
      <c r="HR105" s="36"/>
      <c r="HS105" s="36"/>
      <c r="HT105" s="36"/>
      <c r="HU105" s="36"/>
      <c r="HV105" s="36"/>
      <c r="HW105" s="36"/>
      <c r="HX105" s="36"/>
      <c r="HY105" s="36"/>
      <c r="HZ105" s="36"/>
      <c r="IA105" s="36"/>
      <c r="IB105" s="36"/>
      <c r="IC105" s="36"/>
      <c r="ID105" s="36"/>
      <c r="IE105" s="36"/>
      <c r="IF105" s="36"/>
      <c r="IG105" s="36"/>
      <c r="IH105" s="36"/>
      <c r="II105" s="36"/>
      <c r="IJ105" s="36"/>
      <c r="IK105" s="36"/>
      <c r="IL105" s="36"/>
      <c r="IM105" s="36"/>
      <c r="IN105" s="36"/>
      <c r="IO105" s="36"/>
      <c r="IP105" s="36"/>
      <c r="IQ105" s="36"/>
      <c r="IR105" s="36"/>
      <c r="IS105" s="36"/>
      <c r="IT105" s="36"/>
      <c r="IU105" s="36"/>
      <c r="IV105" s="36"/>
      <c r="IW105" s="36"/>
      <c r="IX105" s="36"/>
      <c r="IY105" s="36"/>
      <c r="IZ105" s="36"/>
      <c r="JA105" s="36"/>
      <c r="JB105" s="36"/>
      <c r="JC105" s="36"/>
      <c r="JD105" s="36"/>
      <c r="JE105" s="36"/>
      <c r="JF105" s="36"/>
      <c r="JG105" s="36"/>
      <c r="JH105" s="36"/>
      <c r="JI105" s="36"/>
      <c r="JJ105" s="36"/>
      <c r="JK105" s="36"/>
      <c r="JL105" s="36"/>
      <c r="JM105" s="36"/>
      <c r="JN105" s="36"/>
      <c r="JO105" s="36"/>
      <c r="JP105" s="36"/>
      <c r="JQ105" s="36"/>
      <c r="JR105" s="36"/>
      <c r="JS105" s="36"/>
      <c r="JT105" s="36"/>
      <c r="JU105" s="36"/>
      <c r="JV105" s="36"/>
      <c r="JW105" s="36"/>
      <c r="JX105" s="36"/>
      <c r="JY105" s="36"/>
      <c r="JZ105" s="36"/>
      <c r="KA105" s="36"/>
      <c r="KB105" s="36"/>
      <c r="KC105" s="36"/>
      <c r="KD105" s="36"/>
      <c r="KE105" s="36"/>
      <c r="KF105" s="36"/>
      <c r="KG105" s="36"/>
      <c r="KH105" s="36"/>
      <c r="KI105" s="36"/>
      <c r="KJ105" s="36"/>
      <c r="KK105" s="36"/>
      <c r="KL105" s="36"/>
      <c r="KM105" s="36"/>
      <c r="KN105" s="36"/>
      <c r="KO105" s="36"/>
      <c r="KP105" s="36"/>
      <c r="KQ105" s="36"/>
      <c r="KR105" s="36"/>
      <c r="KS105" s="36"/>
      <c r="KT105" s="36"/>
      <c r="KU105" s="36"/>
      <c r="KV105" s="36"/>
      <c r="KW105" s="36"/>
      <c r="KX105" s="36"/>
      <c r="KY105" s="36"/>
      <c r="KZ105" s="36"/>
      <c r="LA105" s="36"/>
      <c r="LB105" s="36"/>
      <c r="LC105" s="36"/>
      <c r="LD105" s="36"/>
      <c r="LE105" s="36"/>
      <c r="LF105" s="36"/>
      <c r="LG105" s="36"/>
      <c r="LH105" s="36"/>
      <c r="LI105" s="36"/>
      <c r="LJ105" s="36"/>
      <c r="LK105" s="36"/>
      <c r="LL105" s="36"/>
      <c r="LM105" s="36"/>
      <c r="LN105" s="36"/>
      <c r="LO105" s="36"/>
      <c r="LP105" s="36"/>
      <c r="LQ105" s="36"/>
      <c r="LR105" s="36"/>
      <c r="LS105" s="36"/>
      <c r="LT105" s="36"/>
      <c r="LU105" s="36"/>
      <c r="LV105" s="36"/>
      <c r="LW105" s="36"/>
      <c r="LX105" s="36"/>
      <c r="LY105" s="36"/>
      <c r="LZ105" s="36"/>
      <c r="MA105" s="36"/>
      <c r="MB105" s="36"/>
      <c r="MC105" s="36"/>
      <c r="MD105" s="36"/>
      <c r="ME105" s="36"/>
      <c r="MF105" s="36"/>
      <c r="MG105" s="36"/>
      <c r="MH105" s="36"/>
      <c r="MI105" s="36"/>
      <c r="MJ105" s="36"/>
      <c r="MK105" s="36"/>
      <c r="ML105" s="36"/>
      <c r="MM105" s="36"/>
      <c r="MN105" s="36"/>
      <c r="MO105" s="36"/>
      <c r="MP105" s="36"/>
      <c r="MQ105" s="36"/>
      <c r="MR105" s="36"/>
      <c r="MS105" s="36"/>
      <c r="MT105" s="36"/>
      <c r="MU105" s="36"/>
      <c r="MV105" s="36"/>
      <c r="MW105" s="36"/>
      <c r="MX105" s="36"/>
      <c r="MY105" s="36"/>
      <c r="MZ105" s="36"/>
      <c r="NA105" s="36"/>
      <c r="NB105" s="36"/>
      <c r="NC105" s="36"/>
      <c r="ND105" s="36"/>
      <c r="NE105" s="36"/>
      <c r="NF105" s="36"/>
      <c r="NG105" s="36"/>
      <c r="NH105" s="36"/>
      <c r="NI105" s="36"/>
      <c r="NJ105" s="36"/>
      <c r="NK105" s="36"/>
      <c r="NL105" s="36"/>
      <c r="NM105" s="36"/>
      <c r="NN105" s="36"/>
      <c r="NO105" s="36"/>
      <c r="NP105" s="36"/>
      <c r="NQ105" s="36"/>
      <c r="NR105" s="36"/>
      <c r="NS105" s="36"/>
      <c r="NT105" s="36"/>
      <c r="NU105" s="36"/>
      <c r="NV105" s="36"/>
      <c r="NW105" s="36"/>
      <c r="NX105" s="36"/>
      <c r="NY105" s="36"/>
      <c r="NZ105" s="36"/>
      <c r="OA105" s="36"/>
      <c r="OB105" s="36"/>
      <c r="OC105" s="36"/>
      <c r="OD105" s="36"/>
      <c r="OE105" s="36"/>
      <c r="OF105" s="36"/>
      <c r="OG105" s="36"/>
      <c r="OH105" s="36"/>
      <c r="OI105" s="36"/>
      <c r="OJ105" s="36"/>
      <c r="OK105" s="36"/>
      <c r="OL105" s="36"/>
      <c r="OM105" s="36"/>
      <c r="ON105" s="36"/>
      <c r="OO105" s="36"/>
      <c r="OP105" s="36"/>
      <c r="OQ105" s="36"/>
      <c r="OR105" s="36"/>
      <c r="OS105" s="36"/>
      <c r="OT105" s="36"/>
      <c r="OU105" s="36"/>
      <c r="OV105" s="36"/>
      <c r="OW105" s="36"/>
      <c r="OX105" s="36"/>
      <c r="OY105" s="36"/>
      <c r="OZ105" s="36"/>
      <c r="PA105" s="36"/>
      <c r="PB105" s="36"/>
      <c r="PC105" s="36"/>
      <c r="PD105" s="36"/>
      <c r="PE105" s="36"/>
      <c r="PF105" s="36"/>
      <c r="PG105" s="36"/>
      <c r="PH105" s="36"/>
      <c r="PI105" s="36"/>
      <c r="PJ105" s="36"/>
      <c r="PK105" s="36"/>
      <c r="PL105" s="36"/>
      <c r="PM105" s="36"/>
      <c r="PN105" s="36"/>
      <c r="PO105" s="36"/>
      <c r="PP105" s="36"/>
      <c r="PQ105" s="36"/>
      <c r="PR105" s="36"/>
      <c r="PS105" s="36"/>
      <c r="PT105" s="36"/>
      <c r="PU105" s="36"/>
      <c r="PV105" s="36"/>
      <c r="PW105" s="36"/>
      <c r="PX105" s="36"/>
      <c r="PY105" s="36"/>
      <c r="PZ105" s="36"/>
      <c r="QA105" s="36"/>
      <c r="QB105" s="36"/>
      <c r="QC105" s="36"/>
      <c r="QD105" s="36"/>
      <c r="QE105" s="36"/>
      <c r="QF105" s="36"/>
      <c r="QG105" s="36"/>
      <c r="QH105" s="36"/>
      <c r="QI105" s="36"/>
      <c r="QJ105" s="36"/>
      <c r="QK105" s="36"/>
      <c r="QL105" s="36"/>
      <c r="QM105" s="36"/>
      <c r="QN105" s="36"/>
      <c r="QO105" s="36"/>
      <c r="QP105" s="36"/>
      <c r="QQ105" s="36"/>
      <c r="QR105" s="36"/>
      <c r="QS105" s="36"/>
      <c r="QT105" s="36"/>
      <c r="QU105" s="36"/>
      <c r="QV105" s="36"/>
      <c r="QW105" s="36"/>
      <c r="QX105" s="36"/>
      <c r="QY105" s="36"/>
      <c r="QZ105" s="36"/>
      <c r="RA105" s="36"/>
      <c r="RB105" s="36"/>
      <c r="RC105" s="36"/>
      <c r="RD105" s="36"/>
      <c r="RE105" s="36"/>
      <c r="RF105" s="36"/>
      <c r="RG105" s="36"/>
      <c r="RH105" s="36"/>
      <c r="RI105" s="36"/>
      <c r="RJ105" s="36"/>
      <c r="RK105" s="36"/>
      <c r="RL105" s="36"/>
      <c r="RM105" s="36"/>
      <c r="RN105" s="36"/>
      <c r="RO105" s="36"/>
      <c r="RP105" s="36"/>
      <c r="RQ105" s="36"/>
      <c r="RR105" s="36"/>
      <c r="RS105" s="36"/>
      <c r="RT105" s="36"/>
      <c r="RU105" s="36"/>
      <c r="RV105" s="36"/>
      <c r="RW105" s="36"/>
      <c r="RX105" s="36"/>
      <c r="RY105" s="36"/>
      <c r="RZ105" s="36"/>
      <c r="SA105" s="36"/>
      <c r="SB105" s="36"/>
      <c r="SC105" s="36"/>
      <c r="SD105" s="36"/>
      <c r="SE105" s="36"/>
      <c r="SF105" s="36"/>
      <c r="SG105" s="36"/>
      <c r="SH105" s="36"/>
      <c r="SI105" s="36"/>
      <c r="SJ105" s="36"/>
      <c r="SK105" s="36"/>
      <c r="SL105" s="36"/>
      <c r="SM105" s="36"/>
      <c r="SN105" s="36"/>
      <c r="SO105" s="36"/>
      <c r="SP105" s="36"/>
      <c r="SQ105" s="36"/>
      <c r="SR105" s="36"/>
      <c r="SS105" s="36"/>
      <c r="ST105" s="36"/>
      <c r="SU105" s="36"/>
      <c r="SV105" s="36"/>
      <c r="SW105" s="36"/>
      <c r="SX105" s="36"/>
      <c r="SY105" s="36"/>
      <c r="SZ105" s="36"/>
      <c r="TA105" s="36"/>
      <c r="TB105" s="36"/>
      <c r="TC105" s="36"/>
      <c r="TD105" s="36"/>
      <c r="TE105" s="36"/>
      <c r="TF105" s="36"/>
      <c r="TG105" s="36"/>
      <c r="TH105" s="36"/>
      <c r="TI105" s="36"/>
      <c r="TJ105" s="36"/>
      <c r="TK105" s="36"/>
      <c r="TL105" s="36"/>
      <c r="TM105" s="36"/>
      <c r="TN105" s="36"/>
      <c r="TO105" s="36"/>
      <c r="TP105" s="36"/>
      <c r="TQ105" s="36"/>
      <c r="TR105" s="36"/>
      <c r="TS105" s="36"/>
      <c r="TT105" s="36"/>
      <c r="TU105" s="36"/>
      <c r="TV105" s="36"/>
      <c r="TW105" s="36"/>
      <c r="TX105" s="36"/>
      <c r="TY105" s="36"/>
      <c r="TZ105" s="36"/>
      <c r="UA105" s="36"/>
      <c r="UB105" s="36"/>
      <c r="UC105" s="36"/>
      <c r="UD105" s="36"/>
      <c r="UE105" s="36"/>
      <c r="UF105" s="36"/>
      <c r="UG105" s="36"/>
      <c r="UH105" s="36"/>
      <c r="UI105" s="36"/>
      <c r="UJ105" s="36"/>
      <c r="UK105" s="36"/>
      <c r="UL105" s="36"/>
      <c r="UM105" s="36"/>
      <c r="UN105" s="36"/>
      <c r="UO105" s="36"/>
      <c r="UP105" s="36"/>
      <c r="UQ105" s="36"/>
      <c r="UR105" s="36"/>
      <c r="US105" s="36"/>
      <c r="UT105" s="36"/>
      <c r="UU105" s="36"/>
      <c r="UV105" s="36"/>
      <c r="UW105" s="36"/>
      <c r="UX105" s="36"/>
      <c r="UY105" s="36"/>
      <c r="UZ105" s="36"/>
      <c r="VA105" s="36"/>
      <c r="VB105" s="36"/>
      <c r="VC105" s="36"/>
      <c r="VD105" s="36"/>
      <c r="VE105" s="36"/>
      <c r="VF105" s="36"/>
      <c r="VG105" s="36"/>
      <c r="VH105" s="36"/>
      <c r="VI105" s="36"/>
      <c r="VJ105" s="36"/>
      <c r="VK105" s="36"/>
      <c r="VL105" s="36"/>
      <c r="VM105" s="36"/>
      <c r="VN105" s="36"/>
      <c r="VO105" s="36"/>
      <c r="VP105" s="36"/>
      <c r="VQ105" s="36"/>
      <c r="VR105" s="36"/>
      <c r="VS105" s="36"/>
      <c r="VT105" s="36"/>
      <c r="VU105" s="36"/>
      <c r="VV105" s="36"/>
      <c r="VW105" s="36"/>
      <c r="VX105" s="36"/>
      <c r="VY105" s="36"/>
      <c r="VZ105" s="36"/>
      <c r="WA105" s="36"/>
      <c r="WB105" s="36"/>
      <c r="WC105" s="36"/>
      <c r="WD105" s="36"/>
      <c r="WE105" s="36"/>
      <c r="WF105" s="36"/>
      <c r="WG105" s="36"/>
      <c r="WH105" s="36"/>
      <c r="WI105" s="36"/>
      <c r="WJ105" s="36"/>
      <c r="WK105" s="36"/>
      <c r="WL105" s="36"/>
      <c r="WM105" s="36"/>
      <c r="WN105" s="36"/>
      <c r="WO105" s="36"/>
      <c r="WP105" s="36"/>
      <c r="WQ105" s="36"/>
      <c r="WR105" s="36"/>
      <c r="WS105" s="36"/>
      <c r="WT105" s="36"/>
      <c r="WU105" s="36"/>
      <c r="WV105" s="36"/>
      <c r="WW105" s="36"/>
      <c r="WX105" s="36"/>
      <c r="WY105" s="36"/>
      <c r="WZ105" s="36"/>
      <c r="XA105" s="36"/>
      <c r="XB105" s="36"/>
      <c r="XC105" s="36"/>
      <c r="XD105" s="36"/>
      <c r="XE105" s="36"/>
      <c r="XF105" s="36"/>
      <c r="XG105" s="36"/>
      <c r="XH105" s="36"/>
      <c r="XI105" s="36"/>
      <c r="XJ105" s="36"/>
      <c r="XK105" s="36"/>
      <c r="XL105" s="36"/>
      <c r="XM105" s="36"/>
      <c r="XN105" s="36"/>
      <c r="XO105" s="36"/>
      <c r="XP105" s="36"/>
      <c r="XQ105" s="36"/>
      <c r="XR105" s="36"/>
      <c r="XS105" s="36"/>
      <c r="XT105" s="36"/>
      <c r="XU105" s="36"/>
      <c r="XV105" s="36"/>
      <c r="XW105" s="36"/>
      <c r="XX105" s="36"/>
      <c r="XY105" s="36"/>
      <c r="XZ105" s="36"/>
      <c r="YA105" s="36"/>
      <c r="YB105" s="36"/>
      <c r="YC105" s="36"/>
      <c r="YD105" s="36"/>
      <c r="YE105" s="36"/>
      <c r="YF105" s="36"/>
      <c r="YG105" s="36"/>
      <c r="YH105" s="36"/>
      <c r="YI105" s="36"/>
      <c r="YJ105" s="36"/>
      <c r="YK105" s="36"/>
      <c r="YL105" s="36"/>
      <c r="YM105" s="36"/>
      <c r="YN105" s="36"/>
      <c r="YO105" s="36"/>
      <c r="YP105" s="36"/>
      <c r="YQ105" s="36"/>
      <c r="YR105" s="36"/>
      <c r="YS105" s="36"/>
      <c r="YT105" s="36"/>
      <c r="YU105" s="36"/>
      <c r="YV105" s="36"/>
      <c r="YW105" s="36"/>
      <c r="YX105" s="36"/>
      <c r="YY105" s="36"/>
      <c r="YZ105" s="36"/>
      <c r="ZA105" s="36"/>
      <c r="ZB105" s="36"/>
      <c r="ZC105" s="36"/>
      <c r="ZD105" s="36"/>
      <c r="ZE105" s="36"/>
      <c r="ZF105" s="36"/>
      <c r="ZG105" s="36"/>
      <c r="ZH105" s="36"/>
      <c r="ZI105" s="36"/>
      <c r="ZJ105" s="36"/>
      <c r="ZK105" s="36"/>
      <c r="ZL105" s="36"/>
      <c r="ZM105" s="36"/>
      <c r="ZN105" s="36"/>
      <c r="ZO105" s="36"/>
      <c r="ZP105" s="36"/>
      <c r="ZQ105" s="36"/>
      <c r="ZR105" s="36"/>
      <c r="ZS105" s="36"/>
      <c r="ZT105" s="36"/>
      <c r="ZU105" s="36"/>
      <c r="ZV105" s="36"/>
      <c r="ZW105" s="36"/>
      <c r="ZX105" s="36"/>
      <c r="ZY105" s="36"/>
      <c r="ZZ105" s="36"/>
      <c r="AAA105" s="36"/>
      <c r="AAB105" s="36"/>
      <c r="AAC105" s="36"/>
      <c r="AAD105" s="36"/>
      <c r="AAE105" s="36"/>
      <c r="AAF105" s="36"/>
      <c r="AAG105" s="36"/>
      <c r="AAH105" s="36"/>
      <c r="AAI105" s="36"/>
      <c r="AAJ105" s="36"/>
      <c r="AAK105" s="36"/>
      <c r="AAL105" s="36"/>
      <c r="AAM105" s="36"/>
      <c r="AAN105" s="36"/>
      <c r="AAO105" s="36"/>
      <c r="AAP105" s="36"/>
      <c r="AAQ105" s="36"/>
      <c r="AAR105" s="36"/>
      <c r="AAS105" s="36"/>
      <c r="AAT105" s="36"/>
      <c r="AAU105" s="36"/>
      <c r="AAV105" s="36"/>
      <c r="AAW105" s="36"/>
      <c r="AAX105" s="36"/>
      <c r="AAY105" s="36"/>
      <c r="AAZ105" s="36"/>
      <c r="ABA105" s="36"/>
      <c r="ABB105" s="36"/>
      <c r="ABC105" s="36"/>
      <c r="ABD105" s="36"/>
      <c r="ABE105" s="36"/>
      <c r="ABF105" s="36"/>
      <c r="ABG105" s="36"/>
      <c r="ABH105" s="36"/>
      <c r="ABI105" s="36"/>
      <c r="ABJ105" s="36"/>
      <c r="ABK105" s="36"/>
      <c r="ABL105" s="36"/>
      <c r="ABM105" s="36"/>
      <c r="ABN105" s="36"/>
      <c r="ABO105" s="36"/>
      <c r="ABP105" s="36"/>
      <c r="ABQ105" s="36"/>
      <c r="ABR105" s="36"/>
      <c r="ABS105" s="36"/>
      <c r="ABT105" s="36"/>
      <c r="ABU105" s="36"/>
      <c r="ABV105" s="36"/>
      <c r="ABW105" s="36"/>
      <c r="ABX105" s="36"/>
      <c r="ABY105" s="36"/>
      <c r="ABZ105" s="36"/>
      <c r="ACA105" s="36"/>
      <c r="ACB105" s="36"/>
      <c r="ACC105" s="36"/>
      <c r="ACD105" s="36"/>
      <c r="ACE105" s="36"/>
      <c r="ACF105" s="36"/>
      <c r="ACG105" s="36"/>
      <c r="ACH105" s="36"/>
      <c r="ACI105" s="36"/>
      <c r="ACJ105" s="36"/>
      <c r="ACK105" s="36"/>
      <c r="ACL105" s="36"/>
      <c r="ACM105" s="36"/>
      <c r="ACN105" s="36"/>
      <c r="ACO105" s="36"/>
      <c r="ACP105" s="36"/>
      <c r="ACQ105" s="36"/>
      <c r="ACR105" s="36"/>
      <c r="ACS105" s="36"/>
      <c r="ACT105" s="36"/>
      <c r="ACU105" s="36"/>
      <c r="ACV105" s="36"/>
      <c r="ACW105" s="36"/>
      <c r="ACX105" s="36"/>
      <c r="ACY105" s="36"/>
      <c r="ACZ105" s="36"/>
      <c r="ADA105" s="36"/>
      <c r="ADB105" s="36"/>
      <c r="ADC105" s="36"/>
      <c r="ADD105" s="36"/>
      <c r="ADE105" s="36"/>
      <c r="ADF105" s="36"/>
      <c r="ADG105" s="36"/>
      <c r="ADH105" s="36"/>
      <c r="ADI105" s="36"/>
      <c r="ADJ105" s="36"/>
      <c r="ADK105" s="36"/>
      <c r="ADL105" s="36"/>
      <c r="ADM105" s="36"/>
      <c r="ADN105" s="36"/>
      <c r="ADO105" s="36"/>
      <c r="ADP105" s="36"/>
      <c r="ADQ105" s="36"/>
      <c r="ADR105" s="36"/>
      <c r="ADS105" s="36"/>
      <c r="ADT105" s="36"/>
      <c r="ADU105" s="36"/>
      <c r="ADV105" s="36"/>
      <c r="ADW105" s="36"/>
      <c r="ADX105" s="36"/>
      <c r="ADY105" s="36"/>
      <c r="ADZ105" s="36"/>
      <c r="AEA105" s="36"/>
      <c r="AEB105" s="36"/>
      <c r="AEC105" s="36"/>
      <c r="AED105" s="36"/>
      <c r="AEE105" s="36"/>
      <c r="AEF105" s="36"/>
      <c r="AEG105" s="36"/>
      <c r="AEH105" s="36"/>
      <c r="AEI105" s="36"/>
      <c r="AEJ105" s="36"/>
      <c r="AEK105" s="36"/>
      <c r="AEL105" s="36"/>
      <c r="AEM105" s="36"/>
      <c r="AEN105" s="36"/>
      <c r="AEO105" s="36"/>
      <c r="AEP105" s="36"/>
      <c r="AEQ105" s="36"/>
      <c r="AER105" s="36"/>
      <c r="AES105" s="36"/>
      <c r="AET105" s="36"/>
      <c r="AEU105" s="36"/>
      <c r="AEV105" s="36"/>
      <c r="AEW105" s="36"/>
      <c r="AEX105" s="36"/>
      <c r="AEY105" s="36"/>
      <c r="AEZ105" s="36"/>
      <c r="AFA105" s="36"/>
      <c r="AFB105" s="36"/>
      <c r="AFC105" s="36"/>
      <c r="AFD105" s="36"/>
      <c r="AFE105" s="36"/>
      <c r="AFF105" s="36"/>
      <c r="AFG105" s="36"/>
      <c r="AFH105" s="36"/>
      <c r="AFI105" s="36"/>
      <c r="AFJ105" s="36"/>
      <c r="AFK105" s="36"/>
      <c r="AFL105" s="36"/>
      <c r="AFM105" s="36"/>
      <c r="AFN105" s="36"/>
      <c r="AFO105" s="36"/>
      <c r="AFP105" s="36"/>
      <c r="AFQ105" s="36"/>
      <c r="AFR105" s="36"/>
      <c r="AFS105" s="36"/>
      <c r="AFT105" s="36"/>
      <c r="AFU105" s="36"/>
      <c r="AFV105" s="36"/>
      <c r="AFW105" s="36"/>
      <c r="AFX105" s="36"/>
      <c r="AFY105" s="36"/>
      <c r="AFZ105" s="36"/>
      <c r="AGA105" s="36"/>
      <c r="AGB105" s="36"/>
      <c r="AGC105" s="36"/>
      <c r="AGD105" s="36"/>
      <c r="AGE105" s="36"/>
      <c r="AGF105" s="36"/>
      <c r="AGG105" s="36"/>
      <c r="AGH105" s="36"/>
      <c r="AGI105" s="36"/>
      <c r="AGJ105" s="36"/>
      <c r="AGK105" s="36"/>
      <c r="AGL105" s="36"/>
      <c r="AGM105" s="36"/>
      <c r="AGN105" s="36"/>
      <c r="AGO105" s="36"/>
      <c r="AGP105" s="36"/>
      <c r="AGQ105" s="36"/>
      <c r="AGR105" s="36"/>
      <c r="AGS105" s="36"/>
      <c r="AGT105" s="36"/>
      <c r="AGU105" s="36"/>
      <c r="AGV105" s="36"/>
      <c r="AGW105" s="36"/>
      <c r="AGX105" s="36"/>
      <c r="AGY105" s="36"/>
      <c r="AGZ105" s="36"/>
      <c r="AHA105" s="36"/>
      <c r="AHB105" s="36"/>
      <c r="AHC105" s="36"/>
      <c r="AHD105" s="36"/>
      <c r="AHE105" s="36"/>
      <c r="AHF105" s="36"/>
      <c r="AHG105" s="36"/>
      <c r="AHH105" s="36"/>
      <c r="AHI105" s="36"/>
      <c r="AHJ105" s="36"/>
      <c r="AHK105" s="36"/>
      <c r="AHL105" s="36"/>
      <c r="AHM105" s="36"/>
      <c r="AHN105" s="36"/>
      <c r="AHO105" s="36"/>
      <c r="AHP105" s="36"/>
      <c r="AHQ105" s="36"/>
      <c r="AHR105" s="36"/>
      <c r="AHS105" s="36"/>
      <c r="AHT105" s="36"/>
      <c r="AHU105" s="36"/>
      <c r="AHV105" s="36"/>
      <c r="AHW105" s="36"/>
      <c r="AHX105" s="36"/>
      <c r="AHY105" s="36"/>
      <c r="AHZ105" s="36"/>
      <c r="AIA105" s="36"/>
      <c r="AIB105" s="36"/>
      <c r="AIC105" s="36"/>
      <c r="AID105" s="36"/>
      <c r="AIE105" s="36"/>
      <c r="AIF105" s="36"/>
      <c r="AIG105" s="36"/>
      <c r="AIH105" s="36"/>
      <c r="AII105" s="36"/>
      <c r="AIJ105" s="36"/>
      <c r="AIK105" s="36"/>
      <c r="AIL105" s="36"/>
      <c r="AIM105" s="36"/>
      <c r="AIN105" s="36"/>
      <c r="AIO105" s="36"/>
      <c r="AIP105" s="36"/>
      <c r="AIQ105" s="36"/>
      <c r="AIR105" s="36"/>
      <c r="AIS105" s="36"/>
      <c r="AIT105" s="36"/>
      <c r="AIU105" s="36"/>
      <c r="AIV105" s="36"/>
      <c r="AIW105" s="36"/>
      <c r="AIX105" s="36"/>
      <c r="AIY105" s="36"/>
      <c r="AIZ105" s="36"/>
      <c r="AJA105" s="36"/>
      <c r="AJB105" s="36"/>
      <c r="AJC105" s="36"/>
      <c r="AJD105" s="36"/>
      <c r="AJE105" s="36"/>
      <c r="AJF105" s="36"/>
      <c r="AJG105" s="36"/>
      <c r="AJH105" s="36"/>
      <c r="AJI105" s="36"/>
      <c r="AJJ105" s="36"/>
      <c r="AJK105" s="36"/>
      <c r="AJL105" s="36"/>
      <c r="AJM105" s="36"/>
      <c r="AJN105" s="36"/>
      <c r="AJO105" s="36"/>
      <c r="AJP105" s="36"/>
      <c r="AJQ105" s="36"/>
      <c r="AJR105" s="36"/>
      <c r="AJS105" s="36"/>
      <c r="AJT105" s="36"/>
      <c r="AJU105" s="36"/>
      <c r="AJV105" s="36"/>
      <c r="AJW105" s="36"/>
      <c r="AJX105" s="36"/>
      <c r="AJY105" s="36"/>
      <c r="AJZ105" s="36"/>
      <c r="AKA105" s="36"/>
      <c r="AKB105" s="36"/>
      <c r="AKC105" s="36"/>
      <c r="AKD105" s="36"/>
      <c r="AKE105" s="36"/>
      <c r="AKF105" s="36"/>
      <c r="AKG105" s="36"/>
      <c r="AKH105" s="36"/>
      <c r="AKI105" s="36"/>
      <c r="AKJ105" s="36"/>
      <c r="AKK105" s="36"/>
      <c r="AKL105" s="36"/>
      <c r="AKM105" s="36"/>
      <c r="AKN105" s="36"/>
      <c r="AKO105" s="36"/>
      <c r="AKP105" s="36"/>
      <c r="AKQ105" s="36"/>
      <c r="AKR105" s="36"/>
      <c r="AKS105" s="36"/>
      <c r="AKT105" s="36"/>
      <c r="AKU105" s="36"/>
      <c r="AKV105" s="36"/>
      <c r="AKW105" s="36"/>
      <c r="AKX105" s="36"/>
      <c r="AKY105" s="36"/>
      <c r="AKZ105" s="36"/>
      <c r="ALA105" s="36"/>
      <c r="ALB105" s="36"/>
      <c r="ALC105" s="36"/>
      <c r="ALD105" s="36"/>
      <c r="ALE105" s="36"/>
      <c r="ALF105" s="36"/>
      <c r="ALG105" s="36"/>
      <c r="ALH105" s="36"/>
      <c r="ALI105" s="36"/>
      <c r="ALJ105" s="36"/>
      <c r="ALK105" s="36"/>
      <c r="ALL105" s="36"/>
      <c r="ALM105" s="36"/>
      <c r="ALN105" s="36"/>
      <c r="ALO105" s="36"/>
      <c r="ALP105" s="36"/>
      <c r="ALQ105" s="36"/>
      <c r="ALR105" s="36"/>
      <c r="ALS105" s="36"/>
      <c r="ALT105" s="36"/>
      <c r="ALU105" s="36"/>
      <c r="ALV105" s="36"/>
      <c r="ALW105" s="36"/>
      <c r="ALX105" s="36"/>
      <c r="ALY105" s="36"/>
      <c r="ALZ105" s="36"/>
      <c r="AMA105" s="36"/>
      <c r="AMB105" s="36"/>
      <c r="AMC105" s="36"/>
      <c r="AMD105" s="36"/>
      <c r="AME105" s="36"/>
      <c r="AMF105" s="36"/>
      <c r="AMG105" s="55"/>
      <c r="AMH105" s="55"/>
      <c r="AMI105" s="55"/>
    </row>
    <row r="106" spans="1:1023" s="56" customFormat="1" ht="114">
      <c r="A106" s="40" t="s">
        <v>144</v>
      </c>
      <c r="B106" s="31" t="s">
        <v>143</v>
      </c>
      <c r="C106" s="31">
        <v>100</v>
      </c>
      <c r="D106" s="31"/>
      <c r="E106" s="58">
        <f t="shared" si="20"/>
        <v>1805.16</v>
      </c>
      <c r="F106" s="58">
        <f t="shared" si="20"/>
        <v>1805.16</v>
      </c>
      <c r="G106" s="33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6"/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  <c r="HJ106" s="36"/>
      <c r="HK106" s="36"/>
      <c r="HL106" s="36"/>
      <c r="HM106" s="36"/>
      <c r="HN106" s="36"/>
      <c r="HO106" s="36"/>
      <c r="HP106" s="36"/>
      <c r="HQ106" s="36"/>
      <c r="HR106" s="36"/>
      <c r="HS106" s="36"/>
      <c r="HT106" s="36"/>
      <c r="HU106" s="36"/>
      <c r="HV106" s="36"/>
      <c r="HW106" s="36"/>
      <c r="HX106" s="36"/>
      <c r="HY106" s="36"/>
      <c r="HZ106" s="36"/>
      <c r="IA106" s="36"/>
      <c r="IB106" s="36"/>
      <c r="IC106" s="36"/>
      <c r="ID106" s="36"/>
      <c r="IE106" s="36"/>
      <c r="IF106" s="36"/>
      <c r="IG106" s="36"/>
      <c r="IH106" s="36"/>
      <c r="II106" s="36"/>
      <c r="IJ106" s="36"/>
      <c r="IK106" s="36"/>
      <c r="IL106" s="36"/>
      <c r="IM106" s="36"/>
      <c r="IN106" s="36"/>
      <c r="IO106" s="36"/>
      <c r="IP106" s="36"/>
      <c r="IQ106" s="36"/>
      <c r="IR106" s="36"/>
      <c r="IS106" s="36"/>
      <c r="IT106" s="36"/>
      <c r="IU106" s="36"/>
      <c r="IV106" s="36"/>
      <c r="IW106" s="36"/>
      <c r="IX106" s="36"/>
      <c r="IY106" s="36"/>
      <c r="IZ106" s="36"/>
      <c r="JA106" s="36"/>
      <c r="JB106" s="36"/>
      <c r="JC106" s="36"/>
      <c r="JD106" s="36"/>
      <c r="JE106" s="36"/>
      <c r="JF106" s="36"/>
      <c r="JG106" s="36"/>
      <c r="JH106" s="36"/>
      <c r="JI106" s="36"/>
      <c r="JJ106" s="36"/>
      <c r="JK106" s="36"/>
      <c r="JL106" s="36"/>
      <c r="JM106" s="36"/>
      <c r="JN106" s="36"/>
      <c r="JO106" s="36"/>
      <c r="JP106" s="36"/>
      <c r="JQ106" s="36"/>
      <c r="JR106" s="36"/>
      <c r="JS106" s="36"/>
      <c r="JT106" s="36"/>
      <c r="JU106" s="36"/>
      <c r="JV106" s="36"/>
      <c r="JW106" s="36"/>
      <c r="JX106" s="36"/>
      <c r="JY106" s="36"/>
      <c r="JZ106" s="36"/>
      <c r="KA106" s="36"/>
      <c r="KB106" s="36"/>
      <c r="KC106" s="36"/>
      <c r="KD106" s="36"/>
      <c r="KE106" s="36"/>
      <c r="KF106" s="36"/>
      <c r="KG106" s="36"/>
      <c r="KH106" s="36"/>
      <c r="KI106" s="36"/>
      <c r="KJ106" s="36"/>
      <c r="KK106" s="36"/>
      <c r="KL106" s="36"/>
      <c r="KM106" s="36"/>
      <c r="KN106" s="36"/>
      <c r="KO106" s="36"/>
      <c r="KP106" s="36"/>
      <c r="KQ106" s="36"/>
      <c r="KR106" s="36"/>
      <c r="KS106" s="36"/>
      <c r="KT106" s="36"/>
      <c r="KU106" s="36"/>
      <c r="KV106" s="36"/>
      <c r="KW106" s="36"/>
      <c r="KX106" s="36"/>
      <c r="KY106" s="36"/>
      <c r="KZ106" s="36"/>
      <c r="LA106" s="36"/>
      <c r="LB106" s="36"/>
      <c r="LC106" s="36"/>
      <c r="LD106" s="36"/>
      <c r="LE106" s="36"/>
      <c r="LF106" s="36"/>
      <c r="LG106" s="36"/>
      <c r="LH106" s="36"/>
      <c r="LI106" s="36"/>
      <c r="LJ106" s="36"/>
      <c r="LK106" s="36"/>
      <c r="LL106" s="36"/>
      <c r="LM106" s="36"/>
      <c r="LN106" s="36"/>
      <c r="LO106" s="36"/>
      <c r="LP106" s="36"/>
      <c r="LQ106" s="36"/>
      <c r="LR106" s="36"/>
      <c r="LS106" s="36"/>
      <c r="LT106" s="36"/>
      <c r="LU106" s="36"/>
      <c r="LV106" s="36"/>
      <c r="LW106" s="36"/>
      <c r="LX106" s="36"/>
      <c r="LY106" s="36"/>
      <c r="LZ106" s="36"/>
      <c r="MA106" s="36"/>
      <c r="MB106" s="36"/>
      <c r="MC106" s="36"/>
      <c r="MD106" s="36"/>
      <c r="ME106" s="36"/>
      <c r="MF106" s="36"/>
      <c r="MG106" s="36"/>
      <c r="MH106" s="36"/>
      <c r="MI106" s="36"/>
      <c r="MJ106" s="36"/>
      <c r="MK106" s="36"/>
      <c r="ML106" s="36"/>
      <c r="MM106" s="36"/>
      <c r="MN106" s="36"/>
      <c r="MO106" s="36"/>
      <c r="MP106" s="36"/>
      <c r="MQ106" s="36"/>
      <c r="MR106" s="36"/>
      <c r="MS106" s="36"/>
      <c r="MT106" s="36"/>
      <c r="MU106" s="36"/>
      <c r="MV106" s="36"/>
      <c r="MW106" s="36"/>
      <c r="MX106" s="36"/>
      <c r="MY106" s="36"/>
      <c r="MZ106" s="36"/>
      <c r="NA106" s="36"/>
      <c r="NB106" s="36"/>
      <c r="NC106" s="36"/>
      <c r="ND106" s="36"/>
      <c r="NE106" s="36"/>
      <c r="NF106" s="36"/>
      <c r="NG106" s="36"/>
      <c r="NH106" s="36"/>
      <c r="NI106" s="36"/>
      <c r="NJ106" s="36"/>
      <c r="NK106" s="36"/>
      <c r="NL106" s="36"/>
      <c r="NM106" s="36"/>
      <c r="NN106" s="36"/>
      <c r="NO106" s="36"/>
      <c r="NP106" s="36"/>
      <c r="NQ106" s="36"/>
      <c r="NR106" s="36"/>
      <c r="NS106" s="36"/>
      <c r="NT106" s="36"/>
      <c r="NU106" s="36"/>
      <c r="NV106" s="36"/>
      <c r="NW106" s="36"/>
      <c r="NX106" s="36"/>
      <c r="NY106" s="36"/>
      <c r="NZ106" s="36"/>
      <c r="OA106" s="36"/>
      <c r="OB106" s="36"/>
      <c r="OC106" s="36"/>
      <c r="OD106" s="36"/>
      <c r="OE106" s="36"/>
      <c r="OF106" s="36"/>
      <c r="OG106" s="36"/>
      <c r="OH106" s="36"/>
      <c r="OI106" s="36"/>
      <c r="OJ106" s="36"/>
      <c r="OK106" s="36"/>
      <c r="OL106" s="36"/>
      <c r="OM106" s="36"/>
      <c r="ON106" s="36"/>
      <c r="OO106" s="36"/>
      <c r="OP106" s="36"/>
      <c r="OQ106" s="36"/>
      <c r="OR106" s="36"/>
      <c r="OS106" s="36"/>
      <c r="OT106" s="36"/>
      <c r="OU106" s="36"/>
      <c r="OV106" s="36"/>
      <c r="OW106" s="36"/>
      <c r="OX106" s="36"/>
      <c r="OY106" s="36"/>
      <c r="OZ106" s="36"/>
      <c r="PA106" s="36"/>
      <c r="PB106" s="36"/>
      <c r="PC106" s="36"/>
      <c r="PD106" s="36"/>
      <c r="PE106" s="36"/>
      <c r="PF106" s="36"/>
      <c r="PG106" s="36"/>
      <c r="PH106" s="36"/>
      <c r="PI106" s="36"/>
      <c r="PJ106" s="36"/>
      <c r="PK106" s="36"/>
      <c r="PL106" s="36"/>
      <c r="PM106" s="36"/>
      <c r="PN106" s="36"/>
      <c r="PO106" s="36"/>
      <c r="PP106" s="36"/>
      <c r="PQ106" s="36"/>
      <c r="PR106" s="36"/>
      <c r="PS106" s="36"/>
      <c r="PT106" s="36"/>
      <c r="PU106" s="36"/>
      <c r="PV106" s="36"/>
      <c r="PW106" s="36"/>
      <c r="PX106" s="36"/>
      <c r="PY106" s="36"/>
      <c r="PZ106" s="36"/>
      <c r="QA106" s="36"/>
      <c r="QB106" s="36"/>
      <c r="QC106" s="36"/>
      <c r="QD106" s="36"/>
      <c r="QE106" s="36"/>
      <c r="QF106" s="36"/>
      <c r="QG106" s="36"/>
      <c r="QH106" s="36"/>
      <c r="QI106" s="36"/>
      <c r="QJ106" s="36"/>
      <c r="QK106" s="36"/>
      <c r="QL106" s="36"/>
      <c r="QM106" s="36"/>
      <c r="QN106" s="36"/>
      <c r="QO106" s="36"/>
      <c r="QP106" s="36"/>
      <c r="QQ106" s="36"/>
      <c r="QR106" s="36"/>
      <c r="QS106" s="36"/>
      <c r="QT106" s="36"/>
      <c r="QU106" s="36"/>
      <c r="QV106" s="36"/>
      <c r="QW106" s="36"/>
      <c r="QX106" s="36"/>
      <c r="QY106" s="36"/>
      <c r="QZ106" s="36"/>
      <c r="RA106" s="36"/>
      <c r="RB106" s="36"/>
      <c r="RC106" s="36"/>
      <c r="RD106" s="36"/>
      <c r="RE106" s="36"/>
      <c r="RF106" s="36"/>
      <c r="RG106" s="36"/>
      <c r="RH106" s="36"/>
      <c r="RI106" s="36"/>
      <c r="RJ106" s="36"/>
      <c r="RK106" s="36"/>
      <c r="RL106" s="36"/>
      <c r="RM106" s="36"/>
      <c r="RN106" s="36"/>
      <c r="RO106" s="36"/>
      <c r="RP106" s="36"/>
      <c r="RQ106" s="36"/>
      <c r="RR106" s="36"/>
      <c r="RS106" s="36"/>
      <c r="RT106" s="36"/>
      <c r="RU106" s="36"/>
      <c r="RV106" s="36"/>
      <c r="RW106" s="36"/>
      <c r="RX106" s="36"/>
      <c r="RY106" s="36"/>
      <c r="RZ106" s="36"/>
      <c r="SA106" s="36"/>
      <c r="SB106" s="36"/>
      <c r="SC106" s="36"/>
      <c r="SD106" s="36"/>
      <c r="SE106" s="36"/>
      <c r="SF106" s="36"/>
      <c r="SG106" s="36"/>
      <c r="SH106" s="36"/>
      <c r="SI106" s="36"/>
      <c r="SJ106" s="36"/>
      <c r="SK106" s="36"/>
      <c r="SL106" s="36"/>
      <c r="SM106" s="36"/>
      <c r="SN106" s="36"/>
      <c r="SO106" s="36"/>
      <c r="SP106" s="36"/>
      <c r="SQ106" s="36"/>
      <c r="SR106" s="36"/>
      <c r="SS106" s="36"/>
      <c r="ST106" s="36"/>
      <c r="SU106" s="36"/>
      <c r="SV106" s="36"/>
      <c r="SW106" s="36"/>
      <c r="SX106" s="36"/>
      <c r="SY106" s="36"/>
      <c r="SZ106" s="36"/>
      <c r="TA106" s="36"/>
      <c r="TB106" s="36"/>
      <c r="TC106" s="36"/>
      <c r="TD106" s="36"/>
      <c r="TE106" s="36"/>
      <c r="TF106" s="36"/>
      <c r="TG106" s="36"/>
      <c r="TH106" s="36"/>
      <c r="TI106" s="36"/>
      <c r="TJ106" s="36"/>
      <c r="TK106" s="36"/>
      <c r="TL106" s="36"/>
      <c r="TM106" s="36"/>
      <c r="TN106" s="36"/>
      <c r="TO106" s="36"/>
      <c r="TP106" s="36"/>
      <c r="TQ106" s="36"/>
      <c r="TR106" s="36"/>
      <c r="TS106" s="36"/>
      <c r="TT106" s="36"/>
      <c r="TU106" s="36"/>
      <c r="TV106" s="36"/>
      <c r="TW106" s="36"/>
      <c r="TX106" s="36"/>
      <c r="TY106" s="36"/>
      <c r="TZ106" s="36"/>
      <c r="UA106" s="36"/>
      <c r="UB106" s="36"/>
      <c r="UC106" s="36"/>
      <c r="UD106" s="36"/>
      <c r="UE106" s="36"/>
      <c r="UF106" s="36"/>
      <c r="UG106" s="36"/>
      <c r="UH106" s="36"/>
      <c r="UI106" s="36"/>
      <c r="UJ106" s="36"/>
      <c r="UK106" s="36"/>
      <c r="UL106" s="36"/>
      <c r="UM106" s="36"/>
      <c r="UN106" s="36"/>
      <c r="UO106" s="36"/>
      <c r="UP106" s="36"/>
      <c r="UQ106" s="36"/>
      <c r="UR106" s="36"/>
      <c r="US106" s="36"/>
      <c r="UT106" s="36"/>
      <c r="UU106" s="36"/>
      <c r="UV106" s="36"/>
      <c r="UW106" s="36"/>
      <c r="UX106" s="36"/>
      <c r="UY106" s="36"/>
      <c r="UZ106" s="36"/>
      <c r="VA106" s="36"/>
      <c r="VB106" s="36"/>
      <c r="VC106" s="36"/>
      <c r="VD106" s="36"/>
      <c r="VE106" s="36"/>
      <c r="VF106" s="36"/>
      <c r="VG106" s="36"/>
      <c r="VH106" s="36"/>
      <c r="VI106" s="36"/>
      <c r="VJ106" s="36"/>
      <c r="VK106" s="36"/>
      <c r="VL106" s="36"/>
      <c r="VM106" s="36"/>
      <c r="VN106" s="36"/>
      <c r="VO106" s="36"/>
      <c r="VP106" s="36"/>
      <c r="VQ106" s="36"/>
      <c r="VR106" s="36"/>
      <c r="VS106" s="36"/>
      <c r="VT106" s="36"/>
      <c r="VU106" s="36"/>
      <c r="VV106" s="36"/>
      <c r="VW106" s="36"/>
      <c r="VX106" s="36"/>
      <c r="VY106" s="36"/>
      <c r="VZ106" s="36"/>
      <c r="WA106" s="36"/>
      <c r="WB106" s="36"/>
      <c r="WC106" s="36"/>
      <c r="WD106" s="36"/>
      <c r="WE106" s="36"/>
      <c r="WF106" s="36"/>
      <c r="WG106" s="36"/>
      <c r="WH106" s="36"/>
      <c r="WI106" s="36"/>
      <c r="WJ106" s="36"/>
      <c r="WK106" s="36"/>
      <c r="WL106" s="36"/>
      <c r="WM106" s="36"/>
      <c r="WN106" s="36"/>
      <c r="WO106" s="36"/>
      <c r="WP106" s="36"/>
      <c r="WQ106" s="36"/>
      <c r="WR106" s="36"/>
      <c r="WS106" s="36"/>
      <c r="WT106" s="36"/>
      <c r="WU106" s="36"/>
      <c r="WV106" s="36"/>
      <c r="WW106" s="36"/>
      <c r="WX106" s="36"/>
      <c r="WY106" s="36"/>
      <c r="WZ106" s="36"/>
      <c r="XA106" s="36"/>
      <c r="XB106" s="36"/>
      <c r="XC106" s="36"/>
      <c r="XD106" s="36"/>
      <c r="XE106" s="36"/>
      <c r="XF106" s="36"/>
      <c r="XG106" s="36"/>
      <c r="XH106" s="36"/>
      <c r="XI106" s="36"/>
      <c r="XJ106" s="36"/>
      <c r="XK106" s="36"/>
      <c r="XL106" s="36"/>
      <c r="XM106" s="36"/>
      <c r="XN106" s="36"/>
      <c r="XO106" s="36"/>
      <c r="XP106" s="36"/>
      <c r="XQ106" s="36"/>
      <c r="XR106" s="36"/>
      <c r="XS106" s="36"/>
      <c r="XT106" s="36"/>
      <c r="XU106" s="36"/>
      <c r="XV106" s="36"/>
      <c r="XW106" s="36"/>
      <c r="XX106" s="36"/>
      <c r="XY106" s="36"/>
      <c r="XZ106" s="36"/>
      <c r="YA106" s="36"/>
      <c r="YB106" s="36"/>
      <c r="YC106" s="36"/>
      <c r="YD106" s="36"/>
      <c r="YE106" s="36"/>
      <c r="YF106" s="36"/>
      <c r="YG106" s="36"/>
      <c r="YH106" s="36"/>
      <c r="YI106" s="36"/>
      <c r="YJ106" s="36"/>
      <c r="YK106" s="36"/>
      <c r="YL106" s="36"/>
      <c r="YM106" s="36"/>
      <c r="YN106" s="36"/>
      <c r="YO106" s="36"/>
      <c r="YP106" s="36"/>
      <c r="YQ106" s="36"/>
      <c r="YR106" s="36"/>
      <c r="YS106" s="36"/>
      <c r="YT106" s="36"/>
      <c r="YU106" s="36"/>
      <c r="YV106" s="36"/>
      <c r="YW106" s="36"/>
      <c r="YX106" s="36"/>
      <c r="YY106" s="36"/>
      <c r="YZ106" s="36"/>
      <c r="ZA106" s="36"/>
      <c r="ZB106" s="36"/>
      <c r="ZC106" s="36"/>
      <c r="ZD106" s="36"/>
      <c r="ZE106" s="36"/>
      <c r="ZF106" s="36"/>
      <c r="ZG106" s="36"/>
      <c r="ZH106" s="36"/>
      <c r="ZI106" s="36"/>
      <c r="ZJ106" s="36"/>
      <c r="ZK106" s="36"/>
      <c r="ZL106" s="36"/>
      <c r="ZM106" s="36"/>
      <c r="ZN106" s="36"/>
      <c r="ZO106" s="36"/>
      <c r="ZP106" s="36"/>
      <c r="ZQ106" s="36"/>
      <c r="ZR106" s="36"/>
      <c r="ZS106" s="36"/>
      <c r="ZT106" s="36"/>
      <c r="ZU106" s="36"/>
      <c r="ZV106" s="36"/>
      <c r="ZW106" s="36"/>
      <c r="ZX106" s="36"/>
      <c r="ZY106" s="36"/>
      <c r="ZZ106" s="36"/>
      <c r="AAA106" s="36"/>
      <c r="AAB106" s="36"/>
      <c r="AAC106" s="36"/>
      <c r="AAD106" s="36"/>
      <c r="AAE106" s="36"/>
      <c r="AAF106" s="36"/>
      <c r="AAG106" s="36"/>
      <c r="AAH106" s="36"/>
      <c r="AAI106" s="36"/>
      <c r="AAJ106" s="36"/>
      <c r="AAK106" s="36"/>
      <c r="AAL106" s="36"/>
      <c r="AAM106" s="36"/>
      <c r="AAN106" s="36"/>
      <c r="AAO106" s="36"/>
      <c r="AAP106" s="36"/>
      <c r="AAQ106" s="36"/>
      <c r="AAR106" s="36"/>
      <c r="AAS106" s="36"/>
      <c r="AAT106" s="36"/>
      <c r="AAU106" s="36"/>
      <c r="AAV106" s="36"/>
      <c r="AAW106" s="36"/>
      <c r="AAX106" s="36"/>
      <c r="AAY106" s="36"/>
      <c r="AAZ106" s="36"/>
      <c r="ABA106" s="36"/>
      <c r="ABB106" s="36"/>
      <c r="ABC106" s="36"/>
      <c r="ABD106" s="36"/>
      <c r="ABE106" s="36"/>
      <c r="ABF106" s="36"/>
      <c r="ABG106" s="36"/>
      <c r="ABH106" s="36"/>
      <c r="ABI106" s="36"/>
      <c r="ABJ106" s="36"/>
      <c r="ABK106" s="36"/>
      <c r="ABL106" s="36"/>
      <c r="ABM106" s="36"/>
      <c r="ABN106" s="36"/>
      <c r="ABO106" s="36"/>
      <c r="ABP106" s="36"/>
      <c r="ABQ106" s="36"/>
      <c r="ABR106" s="36"/>
      <c r="ABS106" s="36"/>
      <c r="ABT106" s="36"/>
      <c r="ABU106" s="36"/>
      <c r="ABV106" s="36"/>
      <c r="ABW106" s="36"/>
      <c r="ABX106" s="36"/>
      <c r="ABY106" s="36"/>
      <c r="ABZ106" s="36"/>
      <c r="ACA106" s="36"/>
      <c r="ACB106" s="36"/>
      <c r="ACC106" s="36"/>
      <c r="ACD106" s="36"/>
      <c r="ACE106" s="36"/>
      <c r="ACF106" s="36"/>
      <c r="ACG106" s="36"/>
      <c r="ACH106" s="36"/>
      <c r="ACI106" s="36"/>
      <c r="ACJ106" s="36"/>
      <c r="ACK106" s="36"/>
      <c r="ACL106" s="36"/>
      <c r="ACM106" s="36"/>
      <c r="ACN106" s="36"/>
      <c r="ACO106" s="36"/>
      <c r="ACP106" s="36"/>
      <c r="ACQ106" s="36"/>
      <c r="ACR106" s="36"/>
      <c r="ACS106" s="36"/>
      <c r="ACT106" s="36"/>
      <c r="ACU106" s="36"/>
      <c r="ACV106" s="36"/>
      <c r="ACW106" s="36"/>
      <c r="ACX106" s="36"/>
      <c r="ACY106" s="36"/>
      <c r="ACZ106" s="36"/>
      <c r="ADA106" s="36"/>
      <c r="ADB106" s="36"/>
      <c r="ADC106" s="36"/>
      <c r="ADD106" s="36"/>
      <c r="ADE106" s="36"/>
      <c r="ADF106" s="36"/>
      <c r="ADG106" s="36"/>
      <c r="ADH106" s="36"/>
      <c r="ADI106" s="36"/>
      <c r="ADJ106" s="36"/>
      <c r="ADK106" s="36"/>
      <c r="ADL106" s="36"/>
      <c r="ADM106" s="36"/>
      <c r="ADN106" s="36"/>
      <c r="ADO106" s="36"/>
      <c r="ADP106" s="36"/>
      <c r="ADQ106" s="36"/>
      <c r="ADR106" s="36"/>
      <c r="ADS106" s="36"/>
      <c r="ADT106" s="36"/>
      <c r="ADU106" s="36"/>
      <c r="ADV106" s="36"/>
      <c r="ADW106" s="36"/>
      <c r="ADX106" s="36"/>
      <c r="ADY106" s="36"/>
      <c r="ADZ106" s="36"/>
      <c r="AEA106" s="36"/>
      <c r="AEB106" s="36"/>
      <c r="AEC106" s="36"/>
      <c r="AED106" s="36"/>
      <c r="AEE106" s="36"/>
      <c r="AEF106" s="36"/>
      <c r="AEG106" s="36"/>
      <c r="AEH106" s="36"/>
      <c r="AEI106" s="36"/>
      <c r="AEJ106" s="36"/>
      <c r="AEK106" s="36"/>
      <c r="AEL106" s="36"/>
      <c r="AEM106" s="36"/>
      <c r="AEN106" s="36"/>
      <c r="AEO106" s="36"/>
      <c r="AEP106" s="36"/>
      <c r="AEQ106" s="36"/>
      <c r="AER106" s="36"/>
      <c r="AES106" s="36"/>
      <c r="AET106" s="36"/>
      <c r="AEU106" s="36"/>
      <c r="AEV106" s="36"/>
      <c r="AEW106" s="36"/>
      <c r="AEX106" s="36"/>
      <c r="AEY106" s="36"/>
      <c r="AEZ106" s="36"/>
      <c r="AFA106" s="36"/>
      <c r="AFB106" s="36"/>
      <c r="AFC106" s="36"/>
      <c r="AFD106" s="36"/>
      <c r="AFE106" s="36"/>
      <c r="AFF106" s="36"/>
      <c r="AFG106" s="36"/>
      <c r="AFH106" s="36"/>
      <c r="AFI106" s="36"/>
      <c r="AFJ106" s="36"/>
      <c r="AFK106" s="36"/>
      <c r="AFL106" s="36"/>
      <c r="AFM106" s="36"/>
      <c r="AFN106" s="36"/>
      <c r="AFO106" s="36"/>
      <c r="AFP106" s="36"/>
      <c r="AFQ106" s="36"/>
      <c r="AFR106" s="36"/>
      <c r="AFS106" s="36"/>
      <c r="AFT106" s="36"/>
      <c r="AFU106" s="36"/>
      <c r="AFV106" s="36"/>
      <c r="AFW106" s="36"/>
      <c r="AFX106" s="36"/>
      <c r="AFY106" s="36"/>
      <c r="AFZ106" s="36"/>
      <c r="AGA106" s="36"/>
      <c r="AGB106" s="36"/>
      <c r="AGC106" s="36"/>
      <c r="AGD106" s="36"/>
      <c r="AGE106" s="36"/>
      <c r="AGF106" s="36"/>
      <c r="AGG106" s="36"/>
      <c r="AGH106" s="36"/>
      <c r="AGI106" s="36"/>
      <c r="AGJ106" s="36"/>
      <c r="AGK106" s="36"/>
      <c r="AGL106" s="36"/>
      <c r="AGM106" s="36"/>
      <c r="AGN106" s="36"/>
      <c r="AGO106" s="36"/>
      <c r="AGP106" s="36"/>
      <c r="AGQ106" s="36"/>
      <c r="AGR106" s="36"/>
      <c r="AGS106" s="36"/>
      <c r="AGT106" s="36"/>
      <c r="AGU106" s="36"/>
      <c r="AGV106" s="36"/>
      <c r="AGW106" s="36"/>
      <c r="AGX106" s="36"/>
      <c r="AGY106" s="36"/>
      <c r="AGZ106" s="36"/>
      <c r="AHA106" s="36"/>
      <c r="AHB106" s="36"/>
      <c r="AHC106" s="36"/>
      <c r="AHD106" s="36"/>
      <c r="AHE106" s="36"/>
      <c r="AHF106" s="36"/>
      <c r="AHG106" s="36"/>
      <c r="AHH106" s="36"/>
      <c r="AHI106" s="36"/>
      <c r="AHJ106" s="36"/>
      <c r="AHK106" s="36"/>
      <c r="AHL106" s="36"/>
      <c r="AHM106" s="36"/>
      <c r="AHN106" s="36"/>
      <c r="AHO106" s="36"/>
      <c r="AHP106" s="36"/>
      <c r="AHQ106" s="36"/>
      <c r="AHR106" s="36"/>
      <c r="AHS106" s="36"/>
      <c r="AHT106" s="36"/>
      <c r="AHU106" s="36"/>
      <c r="AHV106" s="36"/>
      <c r="AHW106" s="36"/>
      <c r="AHX106" s="36"/>
      <c r="AHY106" s="36"/>
      <c r="AHZ106" s="36"/>
      <c r="AIA106" s="36"/>
      <c r="AIB106" s="36"/>
      <c r="AIC106" s="36"/>
      <c r="AID106" s="36"/>
      <c r="AIE106" s="36"/>
      <c r="AIF106" s="36"/>
      <c r="AIG106" s="36"/>
      <c r="AIH106" s="36"/>
      <c r="AII106" s="36"/>
      <c r="AIJ106" s="36"/>
      <c r="AIK106" s="36"/>
      <c r="AIL106" s="36"/>
      <c r="AIM106" s="36"/>
      <c r="AIN106" s="36"/>
      <c r="AIO106" s="36"/>
      <c r="AIP106" s="36"/>
      <c r="AIQ106" s="36"/>
      <c r="AIR106" s="36"/>
      <c r="AIS106" s="36"/>
      <c r="AIT106" s="36"/>
      <c r="AIU106" s="36"/>
      <c r="AIV106" s="36"/>
      <c r="AIW106" s="36"/>
      <c r="AIX106" s="36"/>
      <c r="AIY106" s="36"/>
      <c r="AIZ106" s="36"/>
      <c r="AJA106" s="36"/>
      <c r="AJB106" s="36"/>
      <c r="AJC106" s="36"/>
      <c r="AJD106" s="36"/>
      <c r="AJE106" s="36"/>
      <c r="AJF106" s="36"/>
      <c r="AJG106" s="36"/>
      <c r="AJH106" s="36"/>
      <c r="AJI106" s="36"/>
      <c r="AJJ106" s="36"/>
      <c r="AJK106" s="36"/>
      <c r="AJL106" s="36"/>
      <c r="AJM106" s="36"/>
      <c r="AJN106" s="36"/>
      <c r="AJO106" s="36"/>
      <c r="AJP106" s="36"/>
      <c r="AJQ106" s="36"/>
      <c r="AJR106" s="36"/>
      <c r="AJS106" s="36"/>
      <c r="AJT106" s="36"/>
      <c r="AJU106" s="36"/>
      <c r="AJV106" s="36"/>
      <c r="AJW106" s="36"/>
      <c r="AJX106" s="36"/>
      <c r="AJY106" s="36"/>
      <c r="AJZ106" s="36"/>
      <c r="AKA106" s="36"/>
      <c r="AKB106" s="36"/>
      <c r="AKC106" s="36"/>
      <c r="AKD106" s="36"/>
      <c r="AKE106" s="36"/>
      <c r="AKF106" s="36"/>
      <c r="AKG106" s="36"/>
      <c r="AKH106" s="36"/>
      <c r="AKI106" s="36"/>
      <c r="AKJ106" s="36"/>
      <c r="AKK106" s="36"/>
      <c r="AKL106" s="36"/>
      <c r="AKM106" s="36"/>
      <c r="AKN106" s="36"/>
      <c r="AKO106" s="36"/>
      <c r="AKP106" s="36"/>
      <c r="AKQ106" s="36"/>
      <c r="AKR106" s="36"/>
      <c r="AKS106" s="36"/>
      <c r="AKT106" s="36"/>
      <c r="AKU106" s="36"/>
      <c r="AKV106" s="36"/>
      <c r="AKW106" s="36"/>
      <c r="AKX106" s="36"/>
      <c r="AKY106" s="36"/>
      <c r="AKZ106" s="36"/>
      <c r="ALA106" s="36"/>
      <c r="ALB106" s="36"/>
      <c r="ALC106" s="36"/>
      <c r="ALD106" s="36"/>
      <c r="ALE106" s="36"/>
      <c r="ALF106" s="36"/>
      <c r="ALG106" s="36"/>
      <c r="ALH106" s="36"/>
      <c r="ALI106" s="36"/>
      <c r="ALJ106" s="36"/>
      <c r="ALK106" s="36"/>
      <c r="ALL106" s="36"/>
      <c r="ALM106" s="36"/>
      <c r="ALN106" s="36"/>
      <c r="ALO106" s="36"/>
      <c r="ALP106" s="36"/>
      <c r="ALQ106" s="36"/>
      <c r="ALR106" s="36"/>
      <c r="ALS106" s="36"/>
      <c r="ALT106" s="36"/>
      <c r="ALU106" s="36"/>
      <c r="ALV106" s="36"/>
      <c r="ALW106" s="36"/>
      <c r="ALX106" s="36"/>
      <c r="ALY106" s="36"/>
      <c r="ALZ106" s="36"/>
      <c r="AMA106" s="36"/>
      <c r="AMB106" s="36"/>
      <c r="AMC106" s="36"/>
      <c r="AMD106" s="36"/>
      <c r="AME106" s="36"/>
      <c r="AMF106" s="36"/>
      <c r="AMG106" s="55"/>
      <c r="AMH106" s="55"/>
      <c r="AMI106" s="55"/>
    </row>
    <row r="107" spans="1:1023" s="56" customFormat="1" ht="45.6">
      <c r="A107" s="40" t="s">
        <v>145</v>
      </c>
      <c r="B107" s="31" t="s">
        <v>143</v>
      </c>
      <c r="C107" s="31">
        <v>100</v>
      </c>
      <c r="D107" s="32" t="s">
        <v>146</v>
      </c>
      <c r="E107" s="70">
        <v>1805.16</v>
      </c>
      <c r="F107" s="70">
        <v>1805.16</v>
      </c>
      <c r="G107" s="33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6"/>
      <c r="ED107" s="36"/>
      <c r="EE107" s="36"/>
      <c r="EF107" s="36"/>
      <c r="EG107" s="36"/>
      <c r="EH107" s="36"/>
      <c r="EI107" s="36"/>
      <c r="EJ107" s="36"/>
      <c r="EK107" s="36"/>
      <c r="EL107" s="36"/>
      <c r="EM107" s="36"/>
      <c r="EN107" s="36"/>
      <c r="EO107" s="36"/>
      <c r="EP107" s="36"/>
      <c r="EQ107" s="36"/>
      <c r="ER107" s="36"/>
      <c r="ES107" s="36"/>
      <c r="ET107" s="36"/>
      <c r="EU107" s="36"/>
      <c r="EV107" s="36"/>
      <c r="EW107" s="36"/>
      <c r="EX107" s="36"/>
      <c r="EY107" s="36"/>
      <c r="EZ107" s="36"/>
      <c r="FA107" s="36"/>
      <c r="FB107" s="36"/>
      <c r="FC107" s="36"/>
      <c r="FD107" s="36"/>
      <c r="FE107" s="36"/>
      <c r="FF107" s="36"/>
      <c r="FG107" s="36"/>
      <c r="FH107" s="36"/>
      <c r="FI107" s="36"/>
      <c r="FJ107" s="36"/>
      <c r="FK107" s="36"/>
      <c r="FL107" s="36"/>
      <c r="FM107" s="36"/>
      <c r="FN107" s="36"/>
      <c r="FO107" s="36"/>
      <c r="FP107" s="36"/>
      <c r="FQ107" s="36"/>
      <c r="FR107" s="36"/>
      <c r="FS107" s="36"/>
      <c r="FT107" s="36"/>
      <c r="FU107" s="36"/>
      <c r="FV107" s="36"/>
      <c r="FW107" s="36"/>
      <c r="FX107" s="36"/>
      <c r="FY107" s="36"/>
      <c r="FZ107" s="36"/>
      <c r="GA107" s="36"/>
      <c r="GB107" s="36"/>
      <c r="GC107" s="36"/>
      <c r="GD107" s="36"/>
      <c r="GE107" s="36"/>
      <c r="GF107" s="36"/>
      <c r="GG107" s="36"/>
      <c r="GH107" s="36"/>
      <c r="GI107" s="36"/>
      <c r="GJ107" s="36"/>
      <c r="GK107" s="36"/>
      <c r="GL107" s="36"/>
      <c r="GM107" s="36"/>
      <c r="GN107" s="36"/>
      <c r="GO107" s="36"/>
      <c r="GP107" s="36"/>
      <c r="GQ107" s="36"/>
      <c r="GR107" s="36"/>
      <c r="GS107" s="36"/>
      <c r="GT107" s="36"/>
      <c r="GU107" s="36"/>
      <c r="GV107" s="36"/>
      <c r="GW107" s="36"/>
      <c r="GX107" s="36"/>
      <c r="GY107" s="36"/>
      <c r="GZ107" s="36"/>
      <c r="HA107" s="36"/>
      <c r="HB107" s="36"/>
      <c r="HC107" s="36"/>
      <c r="HD107" s="36"/>
      <c r="HE107" s="36"/>
      <c r="HF107" s="36"/>
      <c r="HG107" s="36"/>
      <c r="HH107" s="36"/>
      <c r="HI107" s="36"/>
      <c r="HJ107" s="36"/>
      <c r="HK107" s="36"/>
      <c r="HL107" s="36"/>
      <c r="HM107" s="36"/>
      <c r="HN107" s="36"/>
      <c r="HO107" s="36"/>
      <c r="HP107" s="36"/>
      <c r="HQ107" s="36"/>
      <c r="HR107" s="36"/>
      <c r="HS107" s="36"/>
      <c r="HT107" s="36"/>
      <c r="HU107" s="36"/>
      <c r="HV107" s="36"/>
      <c r="HW107" s="36"/>
      <c r="HX107" s="36"/>
      <c r="HY107" s="36"/>
      <c r="HZ107" s="36"/>
      <c r="IA107" s="36"/>
      <c r="IB107" s="36"/>
      <c r="IC107" s="36"/>
      <c r="ID107" s="36"/>
      <c r="IE107" s="36"/>
      <c r="IF107" s="36"/>
      <c r="IG107" s="36"/>
      <c r="IH107" s="36"/>
      <c r="II107" s="36"/>
      <c r="IJ107" s="36"/>
      <c r="IK107" s="36"/>
      <c r="IL107" s="36"/>
      <c r="IM107" s="36"/>
      <c r="IN107" s="36"/>
      <c r="IO107" s="36"/>
      <c r="IP107" s="36"/>
      <c r="IQ107" s="36"/>
      <c r="IR107" s="36"/>
      <c r="IS107" s="36"/>
      <c r="IT107" s="36"/>
      <c r="IU107" s="36"/>
      <c r="IV107" s="36"/>
      <c r="IW107" s="36"/>
      <c r="IX107" s="36"/>
      <c r="IY107" s="36"/>
      <c r="IZ107" s="36"/>
      <c r="JA107" s="36"/>
      <c r="JB107" s="36"/>
      <c r="JC107" s="36"/>
      <c r="JD107" s="36"/>
      <c r="JE107" s="36"/>
      <c r="JF107" s="36"/>
      <c r="JG107" s="36"/>
      <c r="JH107" s="36"/>
      <c r="JI107" s="36"/>
      <c r="JJ107" s="36"/>
      <c r="JK107" s="36"/>
      <c r="JL107" s="36"/>
      <c r="JM107" s="36"/>
      <c r="JN107" s="36"/>
      <c r="JO107" s="36"/>
      <c r="JP107" s="36"/>
      <c r="JQ107" s="36"/>
      <c r="JR107" s="36"/>
      <c r="JS107" s="36"/>
      <c r="JT107" s="36"/>
      <c r="JU107" s="36"/>
      <c r="JV107" s="36"/>
      <c r="JW107" s="36"/>
      <c r="JX107" s="36"/>
      <c r="JY107" s="36"/>
      <c r="JZ107" s="36"/>
      <c r="KA107" s="36"/>
      <c r="KB107" s="36"/>
      <c r="KC107" s="36"/>
      <c r="KD107" s="36"/>
      <c r="KE107" s="36"/>
      <c r="KF107" s="36"/>
      <c r="KG107" s="36"/>
      <c r="KH107" s="36"/>
      <c r="KI107" s="36"/>
      <c r="KJ107" s="36"/>
      <c r="KK107" s="36"/>
      <c r="KL107" s="36"/>
      <c r="KM107" s="36"/>
      <c r="KN107" s="36"/>
      <c r="KO107" s="36"/>
      <c r="KP107" s="36"/>
      <c r="KQ107" s="36"/>
      <c r="KR107" s="36"/>
      <c r="KS107" s="36"/>
      <c r="KT107" s="36"/>
      <c r="KU107" s="36"/>
      <c r="KV107" s="36"/>
      <c r="KW107" s="36"/>
      <c r="KX107" s="36"/>
      <c r="KY107" s="36"/>
      <c r="KZ107" s="36"/>
      <c r="LA107" s="36"/>
      <c r="LB107" s="36"/>
      <c r="LC107" s="36"/>
      <c r="LD107" s="36"/>
      <c r="LE107" s="36"/>
      <c r="LF107" s="36"/>
      <c r="LG107" s="36"/>
      <c r="LH107" s="36"/>
      <c r="LI107" s="36"/>
      <c r="LJ107" s="36"/>
      <c r="LK107" s="36"/>
      <c r="LL107" s="36"/>
      <c r="LM107" s="36"/>
      <c r="LN107" s="36"/>
      <c r="LO107" s="36"/>
      <c r="LP107" s="36"/>
      <c r="LQ107" s="36"/>
      <c r="LR107" s="36"/>
      <c r="LS107" s="36"/>
      <c r="LT107" s="36"/>
      <c r="LU107" s="36"/>
      <c r="LV107" s="36"/>
      <c r="LW107" s="36"/>
      <c r="LX107" s="36"/>
      <c r="LY107" s="36"/>
      <c r="LZ107" s="36"/>
      <c r="MA107" s="36"/>
      <c r="MB107" s="36"/>
      <c r="MC107" s="36"/>
      <c r="MD107" s="36"/>
      <c r="ME107" s="36"/>
      <c r="MF107" s="36"/>
      <c r="MG107" s="36"/>
      <c r="MH107" s="36"/>
      <c r="MI107" s="36"/>
      <c r="MJ107" s="36"/>
      <c r="MK107" s="36"/>
      <c r="ML107" s="36"/>
      <c r="MM107" s="36"/>
      <c r="MN107" s="36"/>
      <c r="MO107" s="36"/>
      <c r="MP107" s="36"/>
      <c r="MQ107" s="36"/>
      <c r="MR107" s="36"/>
      <c r="MS107" s="36"/>
      <c r="MT107" s="36"/>
      <c r="MU107" s="36"/>
      <c r="MV107" s="36"/>
      <c r="MW107" s="36"/>
      <c r="MX107" s="36"/>
      <c r="MY107" s="36"/>
      <c r="MZ107" s="36"/>
      <c r="NA107" s="36"/>
      <c r="NB107" s="36"/>
      <c r="NC107" s="36"/>
      <c r="ND107" s="36"/>
      <c r="NE107" s="36"/>
      <c r="NF107" s="36"/>
      <c r="NG107" s="36"/>
      <c r="NH107" s="36"/>
      <c r="NI107" s="36"/>
      <c r="NJ107" s="36"/>
      <c r="NK107" s="36"/>
      <c r="NL107" s="36"/>
      <c r="NM107" s="36"/>
      <c r="NN107" s="36"/>
      <c r="NO107" s="36"/>
      <c r="NP107" s="36"/>
      <c r="NQ107" s="36"/>
      <c r="NR107" s="36"/>
      <c r="NS107" s="36"/>
      <c r="NT107" s="36"/>
      <c r="NU107" s="36"/>
      <c r="NV107" s="36"/>
      <c r="NW107" s="36"/>
      <c r="NX107" s="36"/>
      <c r="NY107" s="36"/>
      <c r="NZ107" s="36"/>
      <c r="OA107" s="36"/>
      <c r="OB107" s="36"/>
      <c r="OC107" s="36"/>
      <c r="OD107" s="36"/>
      <c r="OE107" s="36"/>
      <c r="OF107" s="36"/>
      <c r="OG107" s="36"/>
      <c r="OH107" s="36"/>
      <c r="OI107" s="36"/>
      <c r="OJ107" s="36"/>
      <c r="OK107" s="36"/>
      <c r="OL107" s="36"/>
      <c r="OM107" s="36"/>
      <c r="ON107" s="36"/>
      <c r="OO107" s="36"/>
      <c r="OP107" s="36"/>
      <c r="OQ107" s="36"/>
      <c r="OR107" s="36"/>
      <c r="OS107" s="36"/>
      <c r="OT107" s="36"/>
      <c r="OU107" s="36"/>
      <c r="OV107" s="36"/>
      <c r="OW107" s="36"/>
      <c r="OX107" s="36"/>
      <c r="OY107" s="36"/>
      <c r="OZ107" s="36"/>
      <c r="PA107" s="36"/>
      <c r="PB107" s="36"/>
      <c r="PC107" s="36"/>
      <c r="PD107" s="36"/>
      <c r="PE107" s="36"/>
      <c r="PF107" s="36"/>
      <c r="PG107" s="36"/>
      <c r="PH107" s="36"/>
      <c r="PI107" s="36"/>
      <c r="PJ107" s="36"/>
      <c r="PK107" s="36"/>
      <c r="PL107" s="36"/>
      <c r="PM107" s="36"/>
      <c r="PN107" s="36"/>
      <c r="PO107" s="36"/>
      <c r="PP107" s="36"/>
      <c r="PQ107" s="36"/>
      <c r="PR107" s="36"/>
      <c r="PS107" s="36"/>
      <c r="PT107" s="36"/>
      <c r="PU107" s="36"/>
      <c r="PV107" s="36"/>
      <c r="PW107" s="36"/>
      <c r="PX107" s="36"/>
      <c r="PY107" s="36"/>
      <c r="PZ107" s="36"/>
      <c r="QA107" s="36"/>
      <c r="QB107" s="36"/>
      <c r="QC107" s="36"/>
      <c r="QD107" s="36"/>
      <c r="QE107" s="36"/>
      <c r="QF107" s="36"/>
      <c r="QG107" s="36"/>
      <c r="QH107" s="36"/>
      <c r="QI107" s="36"/>
      <c r="QJ107" s="36"/>
      <c r="QK107" s="36"/>
      <c r="QL107" s="36"/>
      <c r="QM107" s="36"/>
      <c r="QN107" s="36"/>
      <c r="QO107" s="36"/>
      <c r="QP107" s="36"/>
      <c r="QQ107" s="36"/>
      <c r="QR107" s="36"/>
      <c r="QS107" s="36"/>
      <c r="QT107" s="36"/>
      <c r="QU107" s="36"/>
      <c r="QV107" s="36"/>
      <c r="QW107" s="36"/>
      <c r="QX107" s="36"/>
      <c r="QY107" s="36"/>
      <c r="QZ107" s="36"/>
      <c r="RA107" s="36"/>
      <c r="RB107" s="36"/>
      <c r="RC107" s="36"/>
      <c r="RD107" s="36"/>
      <c r="RE107" s="36"/>
      <c r="RF107" s="36"/>
      <c r="RG107" s="36"/>
      <c r="RH107" s="36"/>
      <c r="RI107" s="36"/>
      <c r="RJ107" s="36"/>
      <c r="RK107" s="36"/>
      <c r="RL107" s="36"/>
      <c r="RM107" s="36"/>
      <c r="RN107" s="36"/>
      <c r="RO107" s="36"/>
      <c r="RP107" s="36"/>
      <c r="RQ107" s="36"/>
      <c r="RR107" s="36"/>
      <c r="RS107" s="36"/>
      <c r="RT107" s="36"/>
      <c r="RU107" s="36"/>
      <c r="RV107" s="36"/>
      <c r="RW107" s="36"/>
      <c r="RX107" s="36"/>
      <c r="RY107" s="36"/>
      <c r="RZ107" s="36"/>
      <c r="SA107" s="36"/>
      <c r="SB107" s="36"/>
      <c r="SC107" s="36"/>
      <c r="SD107" s="36"/>
      <c r="SE107" s="36"/>
      <c r="SF107" s="36"/>
      <c r="SG107" s="36"/>
      <c r="SH107" s="36"/>
      <c r="SI107" s="36"/>
      <c r="SJ107" s="36"/>
      <c r="SK107" s="36"/>
      <c r="SL107" s="36"/>
      <c r="SM107" s="36"/>
      <c r="SN107" s="36"/>
      <c r="SO107" s="36"/>
      <c r="SP107" s="36"/>
      <c r="SQ107" s="36"/>
      <c r="SR107" s="36"/>
      <c r="SS107" s="36"/>
      <c r="ST107" s="36"/>
      <c r="SU107" s="36"/>
      <c r="SV107" s="36"/>
      <c r="SW107" s="36"/>
      <c r="SX107" s="36"/>
      <c r="SY107" s="36"/>
      <c r="SZ107" s="36"/>
      <c r="TA107" s="36"/>
      <c r="TB107" s="36"/>
      <c r="TC107" s="36"/>
      <c r="TD107" s="36"/>
      <c r="TE107" s="36"/>
      <c r="TF107" s="36"/>
      <c r="TG107" s="36"/>
      <c r="TH107" s="36"/>
      <c r="TI107" s="36"/>
      <c r="TJ107" s="36"/>
      <c r="TK107" s="36"/>
      <c r="TL107" s="36"/>
      <c r="TM107" s="36"/>
      <c r="TN107" s="36"/>
      <c r="TO107" s="36"/>
      <c r="TP107" s="36"/>
      <c r="TQ107" s="36"/>
      <c r="TR107" s="36"/>
      <c r="TS107" s="36"/>
      <c r="TT107" s="36"/>
      <c r="TU107" s="36"/>
      <c r="TV107" s="36"/>
      <c r="TW107" s="36"/>
      <c r="TX107" s="36"/>
      <c r="TY107" s="36"/>
      <c r="TZ107" s="36"/>
      <c r="UA107" s="36"/>
      <c r="UB107" s="36"/>
      <c r="UC107" s="36"/>
      <c r="UD107" s="36"/>
      <c r="UE107" s="36"/>
      <c r="UF107" s="36"/>
      <c r="UG107" s="36"/>
      <c r="UH107" s="36"/>
      <c r="UI107" s="36"/>
      <c r="UJ107" s="36"/>
      <c r="UK107" s="36"/>
      <c r="UL107" s="36"/>
      <c r="UM107" s="36"/>
      <c r="UN107" s="36"/>
      <c r="UO107" s="36"/>
      <c r="UP107" s="36"/>
      <c r="UQ107" s="36"/>
      <c r="UR107" s="36"/>
      <c r="US107" s="36"/>
      <c r="UT107" s="36"/>
      <c r="UU107" s="36"/>
      <c r="UV107" s="36"/>
      <c r="UW107" s="36"/>
      <c r="UX107" s="36"/>
      <c r="UY107" s="36"/>
      <c r="UZ107" s="36"/>
      <c r="VA107" s="36"/>
      <c r="VB107" s="36"/>
      <c r="VC107" s="36"/>
      <c r="VD107" s="36"/>
      <c r="VE107" s="36"/>
      <c r="VF107" s="36"/>
      <c r="VG107" s="36"/>
      <c r="VH107" s="36"/>
      <c r="VI107" s="36"/>
      <c r="VJ107" s="36"/>
      <c r="VK107" s="36"/>
      <c r="VL107" s="36"/>
      <c r="VM107" s="36"/>
      <c r="VN107" s="36"/>
      <c r="VO107" s="36"/>
      <c r="VP107" s="36"/>
      <c r="VQ107" s="36"/>
      <c r="VR107" s="36"/>
      <c r="VS107" s="36"/>
      <c r="VT107" s="36"/>
      <c r="VU107" s="36"/>
      <c r="VV107" s="36"/>
      <c r="VW107" s="36"/>
      <c r="VX107" s="36"/>
      <c r="VY107" s="36"/>
      <c r="VZ107" s="36"/>
      <c r="WA107" s="36"/>
      <c r="WB107" s="36"/>
      <c r="WC107" s="36"/>
      <c r="WD107" s="36"/>
      <c r="WE107" s="36"/>
      <c r="WF107" s="36"/>
      <c r="WG107" s="36"/>
      <c r="WH107" s="36"/>
      <c r="WI107" s="36"/>
      <c r="WJ107" s="36"/>
      <c r="WK107" s="36"/>
      <c r="WL107" s="36"/>
      <c r="WM107" s="36"/>
      <c r="WN107" s="36"/>
      <c r="WO107" s="36"/>
      <c r="WP107" s="36"/>
      <c r="WQ107" s="36"/>
      <c r="WR107" s="36"/>
      <c r="WS107" s="36"/>
      <c r="WT107" s="36"/>
      <c r="WU107" s="36"/>
      <c r="WV107" s="36"/>
      <c r="WW107" s="36"/>
      <c r="WX107" s="36"/>
      <c r="WY107" s="36"/>
      <c r="WZ107" s="36"/>
      <c r="XA107" s="36"/>
      <c r="XB107" s="36"/>
      <c r="XC107" s="36"/>
      <c r="XD107" s="36"/>
      <c r="XE107" s="36"/>
      <c r="XF107" s="36"/>
      <c r="XG107" s="36"/>
      <c r="XH107" s="36"/>
      <c r="XI107" s="36"/>
      <c r="XJ107" s="36"/>
      <c r="XK107" s="36"/>
      <c r="XL107" s="36"/>
      <c r="XM107" s="36"/>
      <c r="XN107" s="36"/>
      <c r="XO107" s="36"/>
      <c r="XP107" s="36"/>
      <c r="XQ107" s="36"/>
      <c r="XR107" s="36"/>
      <c r="XS107" s="36"/>
      <c r="XT107" s="36"/>
      <c r="XU107" s="36"/>
      <c r="XV107" s="36"/>
      <c r="XW107" s="36"/>
      <c r="XX107" s="36"/>
      <c r="XY107" s="36"/>
      <c r="XZ107" s="36"/>
      <c r="YA107" s="36"/>
      <c r="YB107" s="36"/>
      <c r="YC107" s="36"/>
      <c r="YD107" s="36"/>
      <c r="YE107" s="36"/>
      <c r="YF107" s="36"/>
      <c r="YG107" s="36"/>
      <c r="YH107" s="36"/>
      <c r="YI107" s="36"/>
      <c r="YJ107" s="36"/>
      <c r="YK107" s="36"/>
      <c r="YL107" s="36"/>
      <c r="YM107" s="36"/>
      <c r="YN107" s="36"/>
      <c r="YO107" s="36"/>
      <c r="YP107" s="36"/>
      <c r="YQ107" s="36"/>
      <c r="YR107" s="36"/>
      <c r="YS107" s="36"/>
      <c r="YT107" s="36"/>
      <c r="YU107" s="36"/>
      <c r="YV107" s="36"/>
      <c r="YW107" s="36"/>
      <c r="YX107" s="36"/>
      <c r="YY107" s="36"/>
      <c r="YZ107" s="36"/>
      <c r="ZA107" s="36"/>
      <c r="ZB107" s="36"/>
      <c r="ZC107" s="36"/>
      <c r="ZD107" s="36"/>
      <c r="ZE107" s="36"/>
      <c r="ZF107" s="36"/>
      <c r="ZG107" s="36"/>
      <c r="ZH107" s="36"/>
      <c r="ZI107" s="36"/>
      <c r="ZJ107" s="36"/>
      <c r="ZK107" s="36"/>
      <c r="ZL107" s="36"/>
      <c r="ZM107" s="36"/>
      <c r="ZN107" s="36"/>
      <c r="ZO107" s="36"/>
      <c r="ZP107" s="36"/>
      <c r="ZQ107" s="36"/>
      <c r="ZR107" s="36"/>
      <c r="ZS107" s="36"/>
      <c r="ZT107" s="36"/>
      <c r="ZU107" s="36"/>
      <c r="ZV107" s="36"/>
      <c r="ZW107" s="36"/>
      <c r="ZX107" s="36"/>
      <c r="ZY107" s="36"/>
      <c r="ZZ107" s="36"/>
      <c r="AAA107" s="36"/>
      <c r="AAB107" s="36"/>
      <c r="AAC107" s="36"/>
      <c r="AAD107" s="36"/>
      <c r="AAE107" s="36"/>
      <c r="AAF107" s="36"/>
      <c r="AAG107" s="36"/>
      <c r="AAH107" s="36"/>
      <c r="AAI107" s="36"/>
      <c r="AAJ107" s="36"/>
      <c r="AAK107" s="36"/>
      <c r="AAL107" s="36"/>
      <c r="AAM107" s="36"/>
      <c r="AAN107" s="36"/>
      <c r="AAO107" s="36"/>
      <c r="AAP107" s="36"/>
      <c r="AAQ107" s="36"/>
      <c r="AAR107" s="36"/>
      <c r="AAS107" s="36"/>
      <c r="AAT107" s="36"/>
      <c r="AAU107" s="36"/>
      <c r="AAV107" s="36"/>
      <c r="AAW107" s="36"/>
      <c r="AAX107" s="36"/>
      <c r="AAY107" s="36"/>
      <c r="AAZ107" s="36"/>
      <c r="ABA107" s="36"/>
      <c r="ABB107" s="36"/>
      <c r="ABC107" s="36"/>
      <c r="ABD107" s="36"/>
      <c r="ABE107" s="36"/>
      <c r="ABF107" s="36"/>
      <c r="ABG107" s="36"/>
      <c r="ABH107" s="36"/>
      <c r="ABI107" s="36"/>
      <c r="ABJ107" s="36"/>
      <c r="ABK107" s="36"/>
      <c r="ABL107" s="36"/>
      <c r="ABM107" s="36"/>
      <c r="ABN107" s="36"/>
      <c r="ABO107" s="36"/>
      <c r="ABP107" s="36"/>
      <c r="ABQ107" s="36"/>
      <c r="ABR107" s="36"/>
      <c r="ABS107" s="36"/>
      <c r="ABT107" s="36"/>
      <c r="ABU107" s="36"/>
      <c r="ABV107" s="36"/>
      <c r="ABW107" s="36"/>
      <c r="ABX107" s="36"/>
      <c r="ABY107" s="36"/>
      <c r="ABZ107" s="36"/>
      <c r="ACA107" s="36"/>
      <c r="ACB107" s="36"/>
      <c r="ACC107" s="36"/>
      <c r="ACD107" s="36"/>
      <c r="ACE107" s="36"/>
      <c r="ACF107" s="36"/>
      <c r="ACG107" s="36"/>
      <c r="ACH107" s="36"/>
      <c r="ACI107" s="36"/>
      <c r="ACJ107" s="36"/>
      <c r="ACK107" s="36"/>
      <c r="ACL107" s="36"/>
      <c r="ACM107" s="36"/>
      <c r="ACN107" s="36"/>
      <c r="ACO107" s="36"/>
      <c r="ACP107" s="36"/>
      <c r="ACQ107" s="36"/>
      <c r="ACR107" s="36"/>
      <c r="ACS107" s="36"/>
      <c r="ACT107" s="36"/>
      <c r="ACU107" s="36"/>
      <c r="ACV107" s="36"/>
      <c r="ACW107" s="36"/>
      <c r="ACX107" s="36"/>
      <c r="ACY107" s="36"/>
      <c r="ACZ107" s="36"/>
      <c r="ADA107" s="36"/>
      <c r="ADB107" s="36"/>
      <c r="ADC107" s="36"/>
      <c r="ADD107" s="36"/>
      <c r="ADE107" s="36"/>
      <c r="ADF107" s="36"/>
      <c r="ADG107" s="36"/>
      <c r="ADH107" s="36"/>
      <c r="ADI107" s="36"/>
      <c r="ADJ107" s="36"/>
      <c r="ADK107" s="36"/>
      <c r="ADL107" s="36"/>
      <c r="ADM107" s="36"/>
      <c r="ADN107" s="36"/>
      <c r="ADO107" s="36"/>
      <c r="ADP107" s="36"/>
      <c r="ADQ107" s="36"/>
      <c r="ADR107" s="36"/>
      <c r="ADS107" s="36"/>
      <c r="ADT107" s="36"/>
      <c r="ADU107" s="36"/>
      <c r="ADV107" s="36"/>
      <c r="ADW107" s="36"/>
      <c r="ADX107" s="36"/>
      <c r="ADY107" s="36"/>
      <c r="ADZ107" s="36"/>
      <c r="AEA107" s="36"/>
      <c r="AEB107" s="36"/>
      <c r="AEC107" s="36"/>
      <c r="AED107" s="36"/>
      <c r="AEE107" s="36"/>
      <c r="AEF107" s="36"/>
      <c r="AEG107" s="36"/>
      <c r="AEH107" s="36"/>
      <c r="AEI107" s="36"/>
      <c r="AEJ107" s="36"/>
      <c r="AEK107" s="36"/>
      <c r="AEL107" s="36"/>
      <c r="AEM107" s="36"/>
      <c r="AEN107" s="36"/>
      <c r="AEO107" s="36"/>
      <c r="AEP107" s="36"/>
      <c r="AEQ107" s="36"/>
      <c r="AER107" s="36"/>
      <c r="AES107" s="36"/>
      <c r="AET107" s="36"/>
      <c r="AEU107" s="36"/>
      <c r="AEV107" s="36"/>
      <c r="AEW107" s="36"/>
      <c r="AEX107" s="36"/>
      <c r="AEY107" s="36"/>
      <c r="AEZ107" s="36"/>
      <c r="AFA107" s="36"/>
      <c r="AFB107" s="36"/>
      <c r="AFC107" s="36"/>
      <c r="AFD107" s="36"/>
      <c r="AFE107" s="36"/>
      <c r="AFF107" s="36"/>
      <c r="AFG107" s="36"/>
      <c r="AFH107" s="36"/>
      <c r="AFI107" s="36"/>
      <c r="AFJ107" s="36"/>
      <c r="AFK107" s="36"/>
      <c r="AFL107" s="36"/>
      <c r="AFM107" s="36"/>
      <c r="AFN107" s="36"/>
      <c r="AFO107" s="36"/>
      <c r="AFP107" s="36"/>
      <c r="AFQ107" s="36"/>
      <c r="AFR107" s="36"/>
      <c r="AFS107" s="36"/>
      <c r="AFT107" s="36"/>
      <c r="AFU107" s="36"/>
      <c r="AFV107" s="36"/>
      <c r="AFW107" s="36"/>
      <c r="AFX107" s="36"/>
      <c r="AFY107" s="36"/>
      <c r="AFZ107" s="36"/>
      <c r="AGA107" s="36"/>
      <c r="AGB107" s="36"/>
      <c r="AGC107" s="36"/>
      <c r="AGD107" s="36"/>
      <c r="AGE107" s="36"/>
      <c r="AGF107" s="36"/>
      <c r="AGG107" s="36"/>
      <c r="AGH107" s="36"/>
      <c r="AGI107" s="36"/>
      <c r="AGJ107" s="36"/>
      <c r="AGK107" s="36"/>
      <c r="AGL107" s="36"/>
      <c r="AGM107" s="36"/>
      <c r="AGN107" s="36"/>
      <c r="AGO107" s="36"/>
      <c r="AGP107" s="36"/>
      <c r="AGQ107" s="36"/>
      <c r="AGR107" s="36"/>
      <c r="AGS107" s="36"/>
      <c r="AGT107" s="36"/>
      <c r="AGU107" s="36"/>
      <c r="AGV107" s="36"/>
      <c r="AGW107" s="36"/>
      <c r="AGX107" s="36"/>
      <c r="AGY107" s="36"/>
      <c r="AGZ107" s="36"/>
      <c r="AHA107" s="36"/>
      <c r="AHB107" s="36"/>
      <c r="AHC107" s="36"/>
      <c r="AHD107" s="36"/>
      <c r="AHE107" s="36"/>
      <c r="AHF107" s="36"/>
      <c r="AHG107" s="36"/>
      <c r="AHH107" s="36"/>
      <c r="AHI107" s="36"/>
      <c r="AHJ107" s="36"/>
      <c r="AHK107" s="36"/>
      <c r="AHL107" s="36"/>
      <c r="AHM107" s="36"/>
      <c r="AHN107" s="36"/>
      <c r="AHO107" s="36"/>
      <c r="AHP107" s="36"/>
      <c r="AHQ107" s="36"/>
      <c r="AHR107" s="36"/>
      <c r="AHS107" s="36"/>
      <c r="AHT107" s="36"/>
      <c r="AHU107" s="36"/>
      <c r="AHV107" s="36"/>
      <c r="AHW107" s="36"/>
      <c r="AHX107" s="36"/>
      <c r="AHY107" s="36"/>
      <c r="AHZ107" s="36"/>
      <c r="AIA107" s="36"/>
      <c r="AIB107" s="36"/>
      <c r="AIC107" s="36"/>
      <c r="AID107" s="36"/>
      <c r="AIE107" s="36"/>
      <c r="AIF107" s="36"/>
      <c r="AIG107" s="36"/>
      <c r="AIH107" s="36"/>
      <c r="AII107" s="36"/>
      <c r="AIJ107" s="36"/>
      <c r="AIK107" s="36"/>
      <c r="AIL107" s="36"/>
      <c r="AIM107" s="36"/>
      <c r="AIN107" s="36"/>
      <c r="AIO107" s="36"/>
      <c r="AIP107" s="36"/>
      <c r="AIQ107" s="36"/>
      <c r="AIR107" s="36"/>
      <c r="AIS107" s="36"/>
      <c r="AIT107" s="36"/>
      <c r="AIU107" s="36"/>
      <c r="AIV107" s="36"/>
      <c r="AIW107" s="36"/>
      <c r="AIX107" s="36"/>
      <c r="AIY107" s="36"/>
      <c r="AIZ107" s="36"/>
      <c r="AJA107" s="36"/>
      <c r="AJB107" s="36"/>
      <c r="AJC107" s="36"/>
      <c r="AJD107" s="36"/>
      <c r="AJE107" s="36"/>
      <c r="AJF107" s="36"/>
      <c r="AJG107" s="36"/>
      <c r="AJH107" s="36"/>
      <c r="AJI107" s="36"/>
      <c r="AJJ107" s="36"/>
      <c r="AJK107" s="36"/>
      <c r="AJL107" s="36"/>
      <c r="AJM107" s="36"/>
      <c r="AJN107" s="36"/>
      <c r="AJO107" s="36"/>
      <c r="AJP107" s="36"/>
      <c r="AJQ107" s="36"/>
      <c r="AJR107" s="36"/>
      <c r="AJS107" s="36"/>
      <c r="AJT107" s="36"/>
      <c r="AJU107" s="36"/>
      <c r="AJV107" s="36"/>
      <c r="AJW107" s="36"/>
      <c r="AJX107" s="36"/>
      <c r="AJY107" s="36"/>
      <c r="AJZ107" s="36"/>
      <c r="AKA107" s="36"/>
      <c r="AKB107" s="36"/>
      <c r="AKC107" s="36"/>
      <c r="AKD107" s="36"/>
      <c r="AKE107" s="36"/>
      <c r="AKF107" s="36"/>
      <c r="AKG107" s="36"/>
      <c r="AKH107" s="36"/>
      <c r="AKI107" s="36"/>
      <c r="AKJ107" s="36"/>
      <c r="AKK107" s="36"/>
      <c r="AKL107" s="36"/>
      <c r="AKM107" s="36"/>
      <c r="AKN107" s="36"/>
      <c r="AKO107" s="36"/>
      <c r="AKP107" s="36"/>
      <c r="AKQ107" s="36"/>
      <c r="AKR107" s="36"/>
      <c r="AKS107" s="36"/>
      <c r="AKT107" s="36"/>
      <c r="AKU107" s="36"/>
      <c r="AKV107" s="36"/>
      <c r="AKW107" s="36"/>
      <c r="AKX107" s="36"/>
      <c r="AKY107" s="36"/>
      <c r="AKZ107" s="36"/>
      <c r="ALA107" s="36"/>
      <c r="ALB107" s="36"/>
      <c r="ALC107" s="36"/>
      <c r="ALD107" s="36"/>
      <c r="ALE107" s="36"/>
      <c r="ALF107" s="36"/>
      <c r="ALG107" s="36"/>
      <c r="ALH107" s="36"/>
      <c r="ALI107" s="36"/>
      <c r="ALJ107" s="36"/>
      <c r="ALK107" s="36"/>
      <c r="ALL107" s="36"/>
      <c r="ALM107" s="36"/>
      <c r="ALN107" s="36"/>
      <c r="ALO107" s="36"/>
      <c r="ALP107" s="36"/>
      <c r="ALQ107" s="36"/>
      <c r="ALR107" s="36"/>
      <c r="ALS107" s="36"/>
      <c r="ALT107" s="36"/>
      <c r="ALU107" s="36"/>
      <c r="ALV107" s="36"/>
      <c r="ALW107" s="36"/>
      <c r="ALX107" s="36"/>
      <c r="ALY107" s="36"/>
      <c r="ALZ107" s="36"/>
      <c r="AMA107" s="36"/>
      <c r="AMB107" s="36"/>
      <c r="AMC107" s="36"/>
      <c r="AMD107" s="36"/>
      <c r="AME107" s="36"/>
      <c r="AMF107" s="36"/>
      <c r="AMG107" s="55"/>
      <c r="AMH107" s="55"/>
      <c r="AMI107" s="55"/>
    </row>
    <row r="108" spans="1:1023" s="53" customFormat="1" ht="45.6">
      <c r="A108" s="49" t="s">
        <v>147</v>
      </c>
      <c r="B108" s="50" t="s">
        <v>148</v>
      </c>
      <c r="C108" s="51"/>
      <c r="D108" s="51"/>
      <c r="E108" s="69">
        <f>E109</f>
        <v>7354.62</v>
      </c>
      <c r="F108" s="69">
        <f>F109</f>
        <v>7258.6</v>
      </c>
      <c r="G108" s="52"/>
      <c r="AMG108" s="54"/>
      <c r="AMH108" s="54"/>
    </row>
    <row r="109" spans="1:1023" s="56" customFormat="1">
      <c r="A109" s="40" t="s">
        <v>140</v>
      </c>
      <c r="B109" s="32" t="s">
        <v>149</v>
      </c>
      <c r="C109" s="31"/>
      <c r="D109" s="31"/>
      <c r="E109" s="58">
        <f>E110+E114+E115+E116+E118</f>
        <v>7354.62</v>
      </c>
      <c r="F109" s="58">
        <f>F110+F114+F115+F116+F118</f>
        <v>7258.6</v>
      </c>
      <c r="G109" s="33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6"/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  <c r="HJ109" s="36"/>
      <c r="HK109" s="36"/>
      <c r="HL109" s="36"/>
      <c r="HM109" s="36"/>
      <c r="HN109" s="36"/>
      <c r="HO109" s="36"/>
      <c r="HP109" s="36"/>
      <c r="HQ109" s="36"/>
      <c r="HR109" s="36"/>
      <c r="HS109" s="36"/>
      <c r="HT109" s="36"/>
      <c r="HU109" s="36"/>
      <c r="HV109" s="36"/>
      <c r="HW109" s="36"/>
      <c r="HX109" s="36"/>
      <c r="HY109" s="36"/>
      <c r="HZ109" s="36"/>
      <c r="IA109" s="36"/>
      <c r="IB109" s="36"/>
      <c r="IC109" s="36"/>
      <c r="ID109" s="36"/>
      <c r="IE109" s="36"/>
      <c r="IF109" s="36"/>
      <c r="IG109" s="36"/>
      <c r="IH109" s="36"/>
      <c r="II109" s="36"/>
      <c r="IJ109" s="36"/>
      <c r="IK109" s="36"/>
      <c r="IL109" s="36"/>
      <c r="IM109" s="36"/>
      <c r="IN109" s="36"/>
      <c r="IO109" s="36"/>
      <c r="IP109" s="36"/>
      <c r="IQ109" s="36"/>
      <c r="IR109" s="36"/>
      <c r="IS109" s="36"/>
      <c r="IT109" s="36"/>
      <c r="IU109" s="36"/>
      <c r="IV109" s="36"/>
      <c r="IW109" s="36"/>
      <c r="IX109" s="36"/>
      <c r="IY109" s="36"/>
      <c r="IZ109" s="36"/>
      <c r="JA109" s="36"/>
      <c r="JB109" s="36"/>
      <c r="JC109" s="36"/>
      <c r="JD109" s="36"/>
      <c r="JE109" s="36"/>
      <c r="JF109" s="36"/>
      <c r="JG109" s="36"/>
      <c r="JH109" s="36"/>
      <c r="JI109" s="36"/>
      <c r="JJ109" s="36"/>
      <c r="JK109" s="36"/>
      <c r="JL109" s="36"/>
      <c r="JM109" s="36"/>
      <c r="JN109" s="36"/>
      <c r="JO109" s="36"/>
      <c r="JP109" s="36"/>
      <c r="JQ109" s="36"/>
      <c r="JR109" s="36"/>
      <c r="JS109" s="36"/>
      <c r="JT109" s="36"/>
      <c r="JU109" s="36"/>
      <c r="JV109" s="36"/>
      <c r="JW109" s="36"/>
      <c r="JX109" s="36"/>
      <c r="JY109" s="36"/>
      <c r="JZ109" s="36"/>
      <c r="KA109" s="36"/>
      <c r="KB109" s="36"/>
      <c r="KC109" s="36"/>
      <c r="KD109" s="36"/>
      <c r="KE109" s="36"/>
      <c r="KF109" s="36"/>
      <c r="KG109" s="36"/>
      <c r="KH109" s="36"/>
      <c r="KI109" s="36"/>
      <c r="KJ109" s="36"/>
      <c r="KK109" s="36"/>
      <c r="KL109" s="36"/>
      <c r="KM109" s="36"/>
      <c r="KN109" s="36"/>
      <c r="KO109" s="36"/>
      <c r="KP109" s="36"/>
      <c r="KQ109" s="36"/>
      <c r="KR109" s="36"/>
      <c r="KS109" s="36"/>
      <c r="KT109" s="36"/>
      <c r="KU109" s="36"/>
      <c r="KV109" s="36"/>
      <c r="KW109" s="36"/>
      <c r="KX109" s="36"/>
      <c r="KY109" s="36"/>
      <c r="KZ109" s="36"/>
      <c r="LA109" s="36"/>
      <c r="LB109" s="36"/>
      <c r="LC109" s="36"/>
      <c r="LD109" s="36"/>
      <c r="LE109" s="36"/>
      <c r="LF109" s="36"/>
      <c r="LG109" s="36"/>
      <c r="LH109" s="36"/>
      <c r="LI109" s="36"/>
      <c r="LJ109" s="36"/>
      <c r="LK109" s="36"/>
      <c r="LL109" s="36"/>
      <c r="LM109" s="36"/>
      <c r="LN109" s="36"/>
      <c r="LO109" s="36"/>
      <c r="LP109" s="36"/>
      <c r="LQ109" s="36"/>
      <c r="LR109" s="36"/>
      <c r="LS109" s="36"/>
      <c r="LT109" s="36"/>
      <c r="LU109" s="36"/>
      <c r="LV109" s="36"/>
      <c r="LW109" s="36"/>
      <c r="LX109" s="36"/>
      <c r="LY109" s="36"/>
      <c r="LZ109" s="36"/>
      <c r="MA109" s="36"/>
      <c r="MB109" s="36"/>
      <c r="MC109" s="36"/>
      <c r="MD109" s="36"/>
      <c r="ME109" s="36"/>
      <c r="MF109" s="36"/>
      <c r="MG109" s="36"/>
      <c r="MH109" s="36"/>
      <c r="MI109" s="36"/>
      <c r="MJ109" s="36"/>
      <c r="MK109" s="36"/>
      <c r="ML109" s="36"/>
      <c r="MM109" s="36"/>
      <c r="MN109" s="36"/>
      <c r="MO109" s="36"/>
      <c r="MP109" s="36"/>
      <c r="MQ109" s="36"/>
      <c r="MR109" s="36"/>
      <c r="MS109" s="36"/>
      <c r="MT109" s="36"/>
      <c r="MU109" s="36"/>
      <c r="MV109" s="36"/>
      <c r="MW109" s="36"/>
      <c r="MX109" s="36"/>
      <c r="MY109" s="36"/>
      <c r="MZ109" s="36"/>
      <c r="NA109" s="36"/>
      <c r="NB109" s="36"/>
      <c r="NC109" s="36"/>
      <c r="ND109" s="36"/>
      <c r="NE109" s="36"/>
      <c r="NF109" s="36"/>
      <c r="NG109" s="36"/>
      <c r="NH109" s="36"/>
      <c r="NI109" s="36"/>
      <c r="NJ109" s="36"/>
      <c r="NK109" s="36"/>
      <c r="NL109" s="36"/>
      <c r="NM109" s="36"/>
      <c r="NN109" s="36"/>
      <c r="NO109" s="36"/>
      <c r="NP109" s="36"/>
      <c r="NQ109" s="36"/>
      <c r="NR109" s="36"/>
      <c r="NS109" s="36"/>
      <c r="NT109" s="36"/>
      <c r="NU109" s="36"/>
      <c r="NV109" s="36"/>
      <c r="NW109" s="36"/>
      <c r="NX109" s="36"/>
      <c r="NY109" s="36"/>
      <c r="NZ109" s="36"/>
      <c r="OA109" s="36"/>
      <c r="OB109" s="36"/>
      <c r="OC109" s="36"/>
      <c r="OD109" s="36"/>
      <c r="OE109" s="36"/>
      <c r="OF109" s="36"/>
      <c r="OG109" s="36"/>
      <c r="OH109" s="36"/>
      <c r="OI109" s="36"/>
      <c r="OJ109" s="36"/>
      <c r="OK109" s="36"/>
      <c r="OL109" s="36"/>
      <c r="OM109" s="36"/>
      <c r="ON109" s="36"/>
      <c r="OO109" s="36"/>
      <c r="OP109" s="36"/>
      <c r="OQ109" s="36"/>
      <c r="OR109" s="36"/>
      <c r="OS109" s="36"/>
      <c r="OT109" s="36"/>
      <c r="OU109" s="36"/>
      <c r="OV109" s="36"/>
      <c r="OW109" s="36"/>
      <c r="OX109" s="36"/>
      <c r="OY109" s="36"/>
      <c r="OZ109" s="36"/>
      <c r="PA109" s="36"/>
      <c r="PB109" s="36"/>
      <c r="PC109" s="36"/>
      <c r="PD109" s="36"/>
      <c r="PE109" s="36"/>
      <c r="PF109" s="36"/>
      <c r="PG109" s="36"/>
      <c r="PH109" s="36"/>
      <c r="PI109" s="36"/>
      <c r="PJ109" s="36"/>
      <c r="PK109" s="36"/>
      <c r="PL109" s="36"/>
      <c r="PM109" s="36"/>
      <c r="PN109" s="36"/>
      <c r="PO109" s="36"/>
      <c r="PP109" s="36"/>
      <c r="PQ109" s="36"/>
      <c r="PR109" s="36"/>
      <c r="PS109" s="36"/>
      <c r="PT109" s="36"/>
      <c r="PU109" s="36"/>
      <c r="PV109" s="36"/>
      <c r="PW109" s="36"/>
      <c r="PX109" s="36"/>
      <c r="PY109" s="36"/>
      <c r="PZ109" s="36"/>
      <c r="QA109" s="36"/>
      <c r="QB109" s="36"/>
      <c r="QC109" s="36"/>
      <c r="QD109" s="36"/>
      <c r="QE109" s="36"/>
      <c r="QF109" s="36"/>
      <c r="QG109" s="36"/>
      <c r="QH109" s="36"/>
      <c r="QI109" s="36"/>
      <c r="QJ109" s="36"/>
      <c r="QK109" s="36"/>
      <c r="QL109" s="36"/>
      <c r="QM109" s="36"/>
      <c r="QN109" s="36"/>
      <c r="QO109" s="36"/>
      <c r="QP109" s="36"/>
      <c r="QQ109" s="36"/>
      <c r="QR109" s="36"/>
      <c r="QS109" s="36"/>
      <c r="QT109" s="36"/>
      <c r="QU109" s="36"/>
      <c r="QV109" s="36"/>
      <c r="QW109" s="36"/>
      <c r="QX109" s="36"/>
      <c r="QY109" s="36"/>
      <c r="QZ109" s="36"/>
      <c r="RA109" s="36"/>
      <c r="RB109" s="36"/>
      <c r="RC109" s="36"/>
      <c r="RD109" s="36"/>
      <c r="RE109" s="36"/>
      <c r="RF109" s="36"/>
      <c r="RG109" s="36"/>
      <c r="RH109" s="36"/>
      <c r="RI109" s="36"/>
      <c r="RJ109" s="36"/>
      <c r="RK109" s="36"/>
      <c r="RL109" s="36"/>
      <c r="RM109" s="36"/>
      <c r="RN109" s="36"/>
      <c r="RO109" s="36"/>
      <c r="RP109" s="36"/>
      <c r="RQ109" s="36"/>
      <c r="RR109" s="36"/>
      <c r="RS109" s="36"/>
      <c r="RT109" s="36"/>
      <c r="RU109" s="36"/>
      <c r="RV109" s="36"/>
      <c r="RW109" s="36"/>
      <c r="RX109" s="36"/>
      <c r="RY109" s="36"/>
      <c r="RZ109" s="36"/>
      <c r="SA109" s="36"/>
      <c r="SB109" s="36"/>
      <c r="SC109" s="36"/>
      <c r="SD109" s="36"/>
      <c r="SE109" s="36"/>
      <c r="SF109" s="36"/>
      <c r="SG109" s="36"/>
      <c r="SH109" s="36"/>
      <c r="SI109" s="36"/>
      <c r="SJ109" s="36"/>
      <c r="SK109" s="36"/>
      <c r="SL109" s="36"/>
      <c r="SM109" s="36"/>
      <c r="SN109" s="36"/>
      <c r="SO109" s="36"/>
      <c r="SP109" s="36"/>
      <c r="SQ109" s="36"/>
      <c r="SR109" s="36"/>
      <c r="SS109" s="36"/>
      <c r="ST109" s="36"/>
      <c r="SU109" s="36"/>
      <c r="SV109" s="36"/>
      <c r="SW109" s="36"/>
      <c r="SX109" s="36"/>
      <c r="SY109" s="36"/>
      <c r="SZ109" s="36"/>
      <c r="TA109" s="36"/>
      <c r="TB109" s="36"/>
      <c r="TC109" s="36"/>
      <c r="TD109" s="36"/>
      <c r="TE109" s="36"/>
      <c r="TF109" s="36"/>
      <c r="TG109" s="36"/>
      <c r="TH109" s="36"/>
      <c r="TI109" s="36"/>
      <c r="TJ109" s="36"/>
      <c r="TK109" s="36"/>
      <c r="TL109" s="36"/>
      <c r="TM109" s="36"/>
      <c r="TN109" s="36"/>
      <c r="TO109" s="36"/>
      <c r="TP109" s="36"/>
      <c r="TQ109" s="36"/>
      <c r="TR109" s="36"/>
      <c r="TS109" s="36"/>
      <c r="TT109" s="36"/>
      <c r="TU109" s="36"/>
      <c r="TV109" s="36"/>
      <c r="TW109" s="36"/>
      <c r="TX109" s="36"/>
      <c r="TY109" s="36"/>
      <c r="TZ109" s="36"/>
      <c r="UA109" s="36"/>
      <c r="UB109" s="36"/>
      <c r="UC109" s="36"/>
      <c r="UD109" s="36"/>
      <c r="UE109" s="36"/>
      <c r="UF109" s="36"/>
      <c r="UG109" s="36"/>
      <c r="UH109" s="36"/>
      <c r="UI109" s="36"/>
      <c r="UJ109" s="36"/>
      <c r="UK109" s="36"/>
      <c r="UL109" s="36"/>
      <c r="UM109" s="36"/>
      <c r="UN109" s="36"/>
      <c r="UO109" s="36"/>
      <c r="UP109" s="36"/>
      <c r="UQ109" s="36"/>
      <c r="UR109" s="36"/>
      <c r="US109" s="36"/>
      <c r="UT109" s="36"/>
      <c r="UU109" s="36"/>
      <c r="UV109" s="36"/>
      <c r="UW109" s="36"/>
      <c r="UX109" s="36"/>
      <c r="UY109" s="36"/>
      <c r="UZ109" s="36"/>
      <c r="VA109" s="36"/>
      <c r="VB109" s="36"/>
      <c r="VC109" s="36"/>
      <c r="VD109" s="36"/>
      <c r="VE109" s="36"/>
      <c r="VF109" s="36"/>
      <c r="VG109" s="36"/>
      <c r="VH109" s="36"/>
      <c r="VI109" s="36"/>
      <c r="VJ109" s="36"/>
      <c r="VK109" s="36"/>
      <c r="VL109" s="36"/>
      <c r="VM109" s="36"/>
      <c r="VN109" s="36"/>
      <c r="VO109" s="36"/>
      <c r="VP109" s="36"/>
      <c r="VQ109" s="36"/>
      <c r="VR109" s="36"/>
      <c r="VS109" s="36"/>
      <c r="VT109" s="36"/>
      <c r="VU109" s="36"/>
      <c r="VV109" s="36"/>
      <c r="VW109" s="36"/>
      <c r="VX109" s="36"/>
      <c r="VY109" s="36"/>
      <c r="VZ109" s="36"/>
      <c r="WA109" s="36"/>
      <c r="WB109" s="36"/>
      <c r="WC109" s="36"/>
      <c r="WD109" s="36"/>
      <c r="WE109" s="36"/>
      <c r="WF109" s="36"/>
      <c r="WG109" s="36"/>
      <c r="WH109" s="36"/>
      <c r="WI109" s="36"/>
      <c r="WJ109" s="36"/>
      <c r="WK109" s="36"/>
      <c r="WL109" s="36"/>
      <c r="WM109" s="36"/>
      <c r="WN109" s="36"/>
      <c r="WO109" s="36"/>
      <c r="WP109" s="36"/>
      <c r="WQ109" s="36"/>
      <c r="WR109" s="36"/>
      <c r="WS109" s="36"/>
      <c r="WT109" s="36"/>
      <c r="WU109" s="36"/>
      <c r="WV109" s="36"/>
      <c r="WW109" s="36"/>
      <c r="WX109" s="36"/>
      <c r="WY109" s="36"/>
      <c r="WZ109" s="36"/>
      <c r="XA109" s="36"/>
      <c r="XB109" s="36"/>
      <c r="XC109" s="36"/>
      <c r="XD109" s="36"/>
      <c r="XE109" s="36"/>
      <c r="XF109" s="36"/>
      <c r="XG109" s="36"/>
      <c r="XH109" s="36"/>
      <c r="XI109" s="36"/>
      <c r="XJ109" s="36"/>
      <c r="XK109" s="36"/>
      <c r="XL109" s="36"/>
      <c r="XM109" s="36"/>
      <c r="XN109" s="36"/>
      <c r="XO109" s="36"/>
      <c r="XP109" s="36"/>
      <c r="XQ109" s="36"/>
      <c r="XR109" s="36"/>
      <c r="XS109" s="36"/>
      <c r="XT109" s="36"/>
      <c r="XU109" s="36"/>
      <c r="XV109" s="36"/>
      <c r="XW109" s="36"/>
      <c r="XX109" s="36"/>
      <c r="XY109" s="36"/>
      <c r="XZ109" s="36"/>
      <c r="YA109" s="36"/>
      <c r="YB109" s="36"/>
      <c r="YC109" s="36"/>
      <c r="YD109" s="36"/>
      <c r="YE109" s="36"/>
      <c r="YF109" s="36"/>
      <c r="YG109" s="36"/>
      <c r="YH109" s="36"/>
      <c r="YI109" s="36"/>
      <c r="YJ109" s="36"/>
      <c r="YK109" s="36"/>
      <c r="YL109" s="36"/>
      <c r="YM109" s="36"/>
      <c r="YN109" s="36"/>
      <c r="YO109" s="36"/>
      <c r="YP109" s="36"/>
      <c r="YQ109" s="36"/>
      <c r="YR109" s="36"/>
      <c r="YS109" s="36"/>
      <c r="YT109" s="36"/>
      <c r="YU109" s="36"/>
      <c r="YV109" s="36"/>
      <c r="YW109" s="36"/>
      <c r="YX109" s="36"/>
      <c r="YY109" s="36"/>
      <c r="YZ109" s="36"/>
      <c r="ZA109" s="36"/>
      <c r="ZB109" s="36"/>
      <c r="ZC109" s="36"/>
      <c r="ZD109" s="36"/>
      <c r="ZE109" s="36"/>
      <c r="ZF109" s="36"/>
      <c r="ZG109" s="36"/>
      <c r="ZH109" s="36"/>
      <c r="ZI109" s="36"/>
      <c r="ZJ109" s="36"/>
      <c r="ZK109" s="36"/>
      <c r="ZL109" s="36"/>
      <c r="ZM109" s="36"/>
      <c r="ZN109" s="36"/>
      <c r="ZO109" s="36"/>
      <c r="ZP109" s="36"/>
      <c r="ZQ109" s="36"/>
      <c r="ZR109" s="36"/>
      <c r="ZS109" s="36"/>
      <c r="ZT109" s="36"/>
      <c r="ZU109" s="36"/>
      <c r="ZV109" s="36"/>
      <c r="ZW109" s="36"/>
      <c r="ZX109" s="36"/>
      <c r="ZY109" s="36"/>
      <c r="ZZ109" s="36"/>
      <c r="AAA109" s="36"/>
      <c r="AAB109" s="36"/>
      <c r="AAC109" s="36"/>
      <c r="AAD109" s="36"/>
      <c r="AAE109" s="36"/>
      <c r="AAF109" s="36"/>
      <c r="AAG109" s="36"/>
      <c r="AAH109" s="36"/>
      <c r="AAI109" s="36"/>
      <c r="AAJ109" s="36"/>
      <c r="AAK109" s="36"/>
      <c r="AAL109" s="36"/>
      <c r="AAM109" s="36"/>
      <c r="AAN109" s="36"/>
      <c r="AAO109" s="36"/>
      <c r="AAP109" s="36"/>
      <c r="AAQ109" s="36"/>
      <c r="AAR109" s="36"/>
      <c r="AAS109" s="36"/>
      <c r="AAT109" s="36"/>
      <c r="AAU109" s="36"/>
      <c r="AAV109" s="36"/>
      <c r="AAW109" s="36"/>
      <c r="AAX109" s="36"/>
      <c r="AAY109" s="36"/>
      <c r="AAZ109" s="36"/>
      <c r="ABA109" s="36"/>
      <c r="ABB109" s="36"/>
      <c r="ABC109" s="36"/>
      <c r="ABD109" s="36"/>
      <c r="ABE109" s="36"/>
      <c r="ABF109" s="36"/>
      <c r="ABG109" s="36"/>
      <c r="ABH109" s="36"/>
      <c r="ABI109" s="36"/>
      <c r="ABJ109" s="36"/>
      <c r="ABK109" s="36"/>
      <c r="ABL109" s="36"/>
      <c r="ABM109" s="36"/>
      <c r="ABN109" s="36"/>
      <c r="ABO109" s="36"/>
      <c r="ABP109" s="36"/>
      <c r="ABQ109" s="36"/>
      <c r="ABR109" s="36"/>
      <c r="ABS109" s="36"/>
      <c r="ABT109" s="36"/>
      <c r="ABU109" s="36"/>
      <c r="ABV109" s="36"/>
      <c r="ABW109" s="36"/>
      <c r="ABX109" s="36"/>
      <c r="ABY109" s="36"/>
      <c r="ABZ109" s="36"/>
      <c r="ACA109" s="36"/>
      <c r="ACB109" s="36"/>
      <c r="ACC109" s="36"/>
      <c r="ACD109" s="36"/>
      <c r="ACE109" s="36"/>
      <c r="ACF109" s="36"/>
      <c r="ACG109" s="36"/>
      <c r="ACH109" s="36"/>
      <c r="ACI109" s="36"/>
      <c r="ACJ109" s="36"/>
      <c r="ACK109" s="36"/>
      <c r="ACL109" s="36"/>
      <c r="ACM109" s="36"/>
      <c r="ACN109" s="36"/>
      <c r="ACO109" s="36"/>
      <c r="ACP109" s="36"/>
      <c r="ACQ109" s="36"/>
      <c r="ACR109" s="36"/>
      <c r="ACS109" s="36"/>
      <c r="ACT109" s="36"/>
      <c r="ACU109" s="36"/>
      <c r="ACV109" s="36"/>
      <c r="ACW109" s="36"/>
      <c r="ACX109" s="36"/>
      <c r="ACY109" s="36"/>
      <c r="ACZ109" s="36"/>
      <c r="ADA109" s="36"/>
      <c r="ADB109" s="36"/>
      <c r="ADC109" s="36"/>
      <c r="ADD109" s="36"/>
      <c r="ADE109" s="36"/>
      <c r="ADF109" s="36"/>
      <c r="ADG109" s="36"/>
      <c r="ADH109" s="36"/>
      <c r="ADI109" s="36"/>
      <c r="ADJ109" s="36"/>
      <c r="ADK109" s="36"/>
      <c r="ADL109" s="36"/>
      <c r="ADM109" s="36"/>
      <c r="ADN109" s="36"/>
      <c r="ADO109" s="36"/>
      <c r="ADP109" s="36"/>
      <c r="ADQ109" s="36"/>
      <c r="ADR109" s="36"/>
      <c r="ADS109" s="36"/>
      <c r="ADT109" s="36"/>
      <c r="ADU109" s="36"/>
      <c r="ADV109" s="36"/>
      <c r="ADW109" s="36"/>
      <c r="ADX109" s="36"/>
      <c r="ADY109" s="36"/>
      <c r="ADZ109" s="36"/>
      <c r="AEA109" s="36"/>
      <c r="AEB109" s="36"/>
      <c r="AEC109" s="36"/>
      <c r="AED109" s="36"/>
      <c r="AEE109" s="36"/>
      <c r="AEF109" s="36"/>
      <c r="AEG109" s="36"/>
      <c r="AEH109" s="36"/>
      <c r="AEI109" s="36"/>
      <c r="AEJ109" s="36"/>
      <c r="AEK109" s="36"/>
      <c r="AEL109" s="36"/>
      <c r="AEM109" s="36"/>
      <c r="AEN109" s="36"/>
      <c r="AEO109" s="36"/>
      <c r="AEP109" s="36"/>
      <c r="AEQ109" s="36"/>
      <c r="AER109" s="36"/>
      <c r="AES109" s="36"/>
      <c r="AET109" s="36"/>
      <c r="AEU109" s="36"/>
      <c r="AEV109" s="36"/>
      <c r="AEW109" s="36"/>
      <c r="AEX109" s="36"/>
      <c r="AEY109" s="36"/>
      <c r="AEZ109" s="36"/>
      <c r="AFA109" s="36"/>
      <c r="AFB109" s="36"/>
      <c r="AFC109" s="36"/>
      <c r="AFD109" s="36"/>
      <c r="AFE109" s="36"/>
      <c r="AFF109" s="36"/>
      <c r="AFG109" s="36"/>
      <c r="AFH109" s="36"/>
      <c r="AFI109" s="36"/>
      <c r="AFJ109" s="36"/>
      <c r="AFK109" s="36"/>
      <c r="AFL109" s="36"/>
      <c r="AFM109" s="36"/>
      <c r="AFN109" s="36"/>
      <c r="AFO109" s="36"/>
      <c r="AFP109" s="36"/>
      <c r="AFQ109" s="36"/>
      <c r="AFR109" s="36"/>
      <c r="AFS109" s="36"/>
      <c r="AFT109" s="36"/>
      <c r="AFU109" s="36"/>
      <c r="AFV109" s="36"/>
      <c r="AFW109" s="36"/>
      <c r="AFX109" s="36"/>
      <c r="AFY109" s="36"/>
      <c r="AFZ109" s="36"/>
      <c r="AGA109" s="36"/>
      <c r="AGB109" s="36"/>
      <c r="AGC109" s="36"/>
      <c r="AGD109" s="36"/>
      <c r="AGE109" s="36"/>
      <c r="AGF109" s="36"/>
      <c r="AGG109" s="36"/>
      <c r="AGH109" s="36"/>
      <c r="AGI109" s="36"/>
      <c r="AGJ109" s="36"/>
      <c r="AGK109" s="36"/>
      <c r="AGL109" s="36"/>
      <c r="AGM109" s="36"/>
      <c r="AGN109" s="36"/>
      <c r="AGO109" s="36"/>
      <c r="AGP109" s="36"/>
      <c r="AGQ109" s="36"/>
      <c r="AGR109" s="36"/>
      <c r="AGS109" s="36"/>
      <c r="AGT109" s="36"/>
      <c r="AGU109" s="36"/>
      <c r="AGV109" s="36"/>
      <c r="AGW109" s="36"/>
      <c r="AGX109" s="36"/>
      <c r="AGY109" s="36"/>
      <c r="AGZ109" s="36"/>
      <c r="AHA109" s="36"/>
      <c r="AHB109" s="36"/>
      <c r="AHC109" s="36"/>
      <c r="AHD109" s="36"/>
      <c r="AHE109" s="36"/>
      <c r="AHF109" s="36"/>
      <c r="AHG109" s="36"/>
      <c r="AHH109" s="36"/>
      <c r="AHI109" s="36"/>
      <c r="AHJ109" s="36"/>
      <c r="AHK109" s="36"/>
      <c r="AHL109" s="36"/>
      <c r="AHM109" s="36"/>
      <c r="AHN109" s="36"/>
      <c r="AHO109" s="36"/>
      <c r="AHP109" s="36"/>
      <c r="AHQ109" s="36"/>
      <c r="AHR109" s="36"/>
      <c r="AHS109" s="36"/>
      <c r="AHT109" s="36"/>
      <c r="AHU109" s="36"/>
      <c r="AHV109" s="36"/>
      <c r="AHW109" s="36"/>
      <c r="AHX109" s="36"/>
      <c r="AHY109" s="36"/>
      <c r="AHZ109" s="36"/>
      <c r="AIA109" s="36"/>
      <c r="AIB109" s="36"/>
      <c r="AIC109" s="36"/>
      <c r="AID109" s="36"/>
      <c r="AIE109" s="36"/>
      <c r="AIF109" s="36"/>
      <c r="AIG109" s="36"/>
      <c r="AIH109" s="36"/>
      <c r="AII109" s="36"/>
      <c r="AIJ109" s="36"/>
      <c r="AIK109" s="36"/>
      <c r="AIL109" s="36"/>
      <c r="AIM109" s="36"/>
      <c r="AIN109" s="36"/>
      <c r="AIO109" s="36"/>
      <c r="AIP109" s="36"/>
      <c r="AIQ109" s="36"/>
      <c r="AIR109" s="36"/>
      <c r="AIS109" s="36"/>
      <c r="AIT109" s="36"/>
      <c r="AIU109" s="36"/>
      <c r="AIV109" s="36"/>
      <c r="AIW109" s="36"/>
      <c r="AIX109" s="36"/>
      <c r="AIY109" s="36"/>
      <c r="AIZ109" s="36"/>
      <c r="AJA109" s="36"/>
      <c r="AJB109" s="36"/>
      <c r="AJC109" s="36"/>
      <c r="AJD109" s="36"/>
      <c r="AJE109" s="36"/>
      <c r="AJF109" s="36"/>
      <c r="AJG109" s="36"/>
      <c r="AJH109" s="36"/>
      <c r="AJI109" s="36"/>
      <c r="AJJ109" s="36"/>
      <c r="AJK109" s="36"/>
      <c r="AJL109" s="36"/>
      <c r="AJM109" s="36"/>
      <c r="AJN109" s="36"/>
      <c r="AJO109" s="36"/>
      <c r="AJP109" s="36"/>
      <c r="AJQ109" s="36"/>
      <c r="AJR109" s="36"/>
      <c r="AJS109" s="36"/>
      <c r="AJT109" s="36"/>
      <c r="AJU109" s="36"/>
      <c r="AJV109" s="36"/>
      <c r="AJW109" s="36"/>
      <c r="AJX109" s="36"/>
      <c r="AJY109" s="36"/>
      <c r="AJZ109" s="36"/>
      <c r="AKA109" s="36"/>
      <c r="AKB109" s="36"/>
      <c r="AKC109" s="36"/>
      <c r="AKD109" s="36"/>
      <c r="AKE109" s="36"/>
      <c r="AKF109" s="36"/>
      <c r="AKG109" s="36"/>
      <c r="AKH109" s="36"/>
      <c r="AKI109" s="36"/>
      <c r="AKJ109" s="36"/>
      <c r="AKK109" s="36"/>
      <c r="AKL109" s="36"/>
      <c r="AKM109" s="36"/>
      <c r="AKN109" s="36"/>
      <c r="AKO109" s="36"/>
      <c r="AKP109" s="36"/>
      <c r="AKQ109" s="36"/>
      <c r="AKR109" s="36"/>
      <c r="AKS109" s="36"/>
      <c r="AKT109" s="36"/>
      <c r="AKU109" s="36"/>
      <c r="AKV109" s="36"/>
      <c r="AKW109" s="36"/>
      <c r="AKX109" s="36"/>
      <c r="AKY109" s="36"/>
      <c r="AKZ109" s="36"/>
      <c r="ALA109" s="36"/>
      <c r="ALB109" s="36"/>
      <c r="ALC109" s="36"/>
      <c r="ALD109" s="36"/>
      <c r="ALE109" s="36"/>
      <c r="ALF109" s="36"/>
      <c r="ALG109" s="36"/>
      <c r="ALH109" s="36"/>
      <c r="ALI109" s="36"/>
      <c r="ALJ109" s="36"/>
      <c r="ALK109" s="36"/>
      <c r="ALL109" s="36"/>
      <c r="ALM109" s="36"/>
      <c r="ALN109" s="36"/>
      <c r="ALO109" s="36"/>
      <c r="ALP109" s="36"/>
      <c r="ALQ109" s="36"/>
      <c r="ALR109" s="36"/>
      <c r="ALS109" s="36"/>
      <c r="ALT109" s="36"/>
      <c r="ALU109" s="36"/>
      <c r="ALV109" s="36"/>
      <c r="ALW109" s="36"/>
      <c r="ALX109" s="36"/>
      <c r="ALY109" s="36"/>
      <c r="ALZ109" s="36"/>
      <c r="AMA109" s="36"/>
      <c r="AMB109" s="36"/>
      <c r="AMC109" s="36"/>
      <c r="AMD109" s="36"/>
      <c r="AME109" s="36"/>
      <c r="AMF109" s="36"/>
      <c r="AMG109" s="55"/>
      <c r="AMH109" s="55"/>
      <c r="AMI109" s="55"/>
    </row>
    <row r="110" spans="1:1023" s="56" customFormat="1" ht="45.6">
      <c r="A110" s="40" t="s">
        <v>142</v>
      </c>
      <c r="B110" s="32" t="s">
        <v>150</v>
      </c>
      <c r="C110" s="31"/>
      <c r="D110" s="31"/>
      <c r="E110" s="58">
        <f>E111</f>
        <v>5773.42</v>
      </c>
      <c r="F110" s="58">
        <f>F111</f>
        <v>5738.59</v>
      </c>
      <c r="G110" s="33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6"/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  <c r="HJ110" s="36"/>
      <c r="HK110" s="36"/>
      <c r="HL110" s="36"/>
      <c r="HM110" s="36"/>
      <c r="HN110" s="36"/>
      <c r="HO110" s="36"/>
      <c r="HP110" s="36"/>
      <c r="HQ110" s="36"/>
      <c r="HR110" s="36"/>
      <c r="HS110" s="36"/>
      <c r="HT110" s="36"/>
      <c r="HU110" s="36"/>
      <c r="HV110" s="36"/>
      <c r="HW110" s="36"/>
      <c r="HX110" s="36"/>
      <c r="HY110" s="36"/>
      <c r="HZ110" s="36"/>
      <c r="IA110" s="36"/>
      <c r="IB110" s="36"/>
      <c r="IC110" s="36"/>
      <c r="ID110" s="36"/>
      <c r="IE110" s="36"/>
      <c r="IF110" s="36"/>
      <c r="IG110" s="36"/>
      <c r="IH110" s="36"/>
      <c r="II110" s="36"/>
      <c r="IJ110" s="36"/>
      <c r="IK110" s="36"/>
      <c r="IL110" s="36"/>
      <c r="IM110" s="36"/>
      <c r="IN110" s="36"/>
      <c r="IO110" s="36"/>
      <c r="IP110" s="36"/>
      <c r="IQ110" s="36"/>
      <c r="IR110" s="36"/>
      <c r="IS110" s="36"/>
      <c r="IT110" s="36"/>
      <c r="IU110" s="36"/>
      <c r="IV110" s="36"/>
      <c r="IW110" s="36"/>
      <c r="IX110" s="36"/>
      <c r="IY110" s="36"/>
      <c r="IZ110" s="36"/>
      <c r="JA110" s="36"/>
      <c r="JB110" s="36"/>
      <c r="JC110" s="36"/>
      <c r="JD110" s="36"/>
      <c r="JE110" s="36"/>
      <c r="JF110" s="36"/>
      <c r="JG110" s="36"/>
      <c r="JH110" s="36"/>
      <c r="JI110" s="36"/>
      <c r="JJ110" s="36"/>
      <c r="JK110" s="36"/>
      <c r="JL110" s="36"/>
      <c r="JM110" s="36"/>
      <c r="JN110" s="36"/>
      <c r="JO110" s="36"/>
      <c r="JP110" s="36"/>
      <c r="JQ110" s="36"/>
      <c r="JR110" s="36"/>
      <c r="JS110" s="36"/>
      <c r="JT110" s="36"/>
      <c r="JU110" s="36"/>
      <c r="JV110" s="36"/>
      <c r="JW110" s="36"/>
      <c r="JX110" s="36"/>
      <c r="JY110" s="36"/>
      <c r="JZ110" s="36"/>
      <c r="KA110" s="36"/>
      <c r="KB110" s="36"/>
      <c r="KC110" s="36"/>
      <c r="KD110" s="36"/>
      <c r="KE110" s="36"/>
      <c r="KF110" s="36"/>
      <c r="KG110" s="36"/>
      <c r="KH110" s="36"/>
      <c r="KI110" s="36"/>
      <c r="KJ110" s="36"/>
      <c r="KK110" s="36"/>
      <c r="KL110" s="36"/>
      <c r="KM110" s="36"/>
      <c r="KN110" s="36"/>
      <c r="KO110" s="36"/>
      <c r="KP110" s="36"/>
      <c r="KQ110" s="36"/>
      <c r="KR110" s="36"/>
      <c r="KS110" s="36"/>
      <c r="KT110" s="36"/>
      <c r="KU110" s="36"/>
      <c r="KV110" s="36"/>
      <c r="KW110" s="36"/>
      <c r="KX110" s="36"/>
      <c r="KY110" s="36"/>
      <c r="KZ110" s="36"/>
      <c r="LA110" s="36"/>
      <c r="LB110" s="36"/>
      <c r="LC110" s="36"/>
      <c r="LD110" s="36"/>
      <c r="LE110" s="36"/>
      <c r="LF110" s="36"/>
      <c r="LG110" s="36"/>
      <c r="LH110" s="36"/>
      <c r="LI110" s="36"/>
      <c r="LJ110" s="36"/>
      <c r="LK110" s="36"/>
      <c r="LL110" s="36"/>
      <c r="LM110" s="36"/>
      <c r="LN110" s="36"/>
      <c r="LO110" s="36"/>
      <c r="LP110" s="36"/>
      <c r="LQ110" s="36"/>
      <c r="LR110" s="36"/>
      <c r="LS110" s="36"/>
      <c r="LT110" s="36"/>
      <c r="LU110" s="36"/>
      <c r="LV110" s="36"/>
      <c r="LW110" s="36"/>
      <c r="LX110" s="36"/>
      <c r="LY110" s="36"/>
      <c r="LZ110" s="36"/>
      <c r="MA110" s="36"/>
      <c r="MB110" s="36"/>
      <c r="MC110" s="36"/>
      <c r="MD110" s="36"/>
      <c r="ME110" s="36"/>
      <c r="MF110" s="36"/>
      <c r="MG110" s="36"/>
      <c r="MH110" s="36"/>
      <c r="MI110" s="36"/>
      <c r="MJ110" s="36"/>
      <c r="MK110" s="36"/>
      <c r="ML110" s="36"/>
      <c r="MM110" s="36"/>
      <c r="MN110" s="36"/>
      <c r="MO110" s="36"/>
      <c r="MP110" s="36"/>
      <c r="MQ110" s="36"/>
      <c r="MR110" s="36"/>
      <c r="MS110" s="36"/>
      <c r="MT110" s="36"/>
      <c r="MU110" s="36"/>
      <c r="MV110" s="36"/>
      <c r="MW110" s="36"/>
      <c r="MX110" s="36"/>
      <c r="MY110" s="36"/>
      <c r="MZ110" s="36"/>
      <c r="NA110" s="36"/>
      <c r="NB110" s="36"/>
      <c r="NC110" s="36"/>
      <c r="ND110" s="36"/>
      <c r="NE110" s="36"/>
      <c r="NF110" s="36"/>
      <c r="NG110" s="36"/>
      <c r="NH110" s="36"/>
      <c r="NI110" s="36"/>
      <c r="NJ110" s="36"/>
      <c r="NK110" s="36"/>
      <c r="NL110" s="36"/>
      <c r="NM110" s="36"/>
      <c r="NN110" s="36"/>
      <c r="NO110" s="36"/>
      <c r="NP110" s="36"/>
      <c r="NQ110" s="36"/>
      <c r="NR110" s="36"/>
      <c r="NS110" s="36"/>
      <c r="NT110" s="36"/>
      <c r="NU110" s="36"/>
      <c r="NV110" s="36"/>
      <c r="NW110" s="36"/>
      <c r="NX110" s="36"/>
      <c r="NY110" s="36"/>
      <c r="NZ110" s="36"/>
      <c r="OA110" s="36"/>
      <c r="OB110" s="36"/>
      <c r="OC110" s="36"/>
      <c r="OD110" s="36"/>
      <c r="OE110" s="36"/>
      <c r="OF110" s="36"/>
      <c r="OG110" s="36"/>
      <c r="OH110" s="36"/>
      <c r="OI110" s="36"/>
      <c r="OJ110" s="36"/>
      <c r="OK110" s="36"/>
      <c r="OL110" s="36"/>
      <c r="OM110" s="36"/>
      <c r="ON110" s="36"/>
      <c r="OO110" s="36"/>
      <c r="OP110" s="36"/>
      <c r="OQ110" s="36"/>
      <c r="OR110" s="36"/>
      <c r="OS110" s="36"/>
      <c r="OT110" s="36"/>
      <c r="OU110" s="36"/>
      <c r="OV110" s="36"/>
      <c r="OW110" s="36"/>
      <c r="OX110" s="36"/>
      <c r="OY110" s="36"/>
      <c r="OZ110" s="36"/>
      <c r="PA110" s="36"/>
      <c r="PB110" s="36"/>
      <c r="PC110" s="36"/>
      <c r="PD110" s="36"/>
      <c r="PE110" s="36"/>
      <c r="PF110" s="36"/>
      <c r="PG110" s="36"/>
      <c r="PH110" s="36"/>
      <c r="PI110" s="36"/>
      <c r="PJ110" s="36"/>
      <c r="PK110" s="36"/>
      <c r="PL110" s="36"/>
      <c r="PM110" s="36"/>
      <c r="PN110" s="36"/>
      <c r="PO110" s="36"/>
      <c r="PP110" s="36"/>
      <c r="PQ110" s="36"/>
      <c r="PR110" s="36"/>
      <c r="PS110" s="36"/>
      <c r="PT110" s="36"/>
      <c r="PU110" s="36"/>
      <c r="PV110" s="36"/>
      <c r="PW110" s="36"/>
      <c r="PX110" s="36"/>
      <c r="PY110" s="36"/>
      <c r="PZ110" s="36"/>
      <c r="QA110" s="36"/>
      <c r="QB110" s="36"/>
      <c r="QC110" s="36"/>
      <c r="QD110" s="36"/>
      <c r="QE110" s="36"/>
      <c r="QF110" s="36"/>
      <c r="QG110" s="36"/>
      <c r="QH110" s="36"/>
      <c r="QI110" s="36"/>
      <c r="QJ110" s="36"/>
      <c r="QK110" s="36"/>
      <c r="QL110" s="36"/>
      <c r="QM110" s="36"/>
      <c r="QN110" s="36"/>
      <c r="QO110" s="36"/>
      <c r="QP110" s="36"/>
      <c r="QQ110" s="36"/>
      <c r="QR110" s="36"/>
      <c r="QS110" s="36"/>
      <c r="QT110" s="36"/>
      <c r="QU110" s="36"/>
      <c r="QV110" s="36"/>
      <c r="QW110" s="36"/>
      <c r="QX110" s="36"/>
      <c r="QY110" s="36"/>
      <c r="QZ110" s="36"/>
      <c r="RA110" s="36"/>
      <c r="RB110" s="36"/>
      <c r="RC110" s="36"/>
      <c r="RD110" s="36"/>
      <c r="RE110" s="36"/>
      <c r="RF110" s="36"/>
      <c r="RG110" s="36"/>
      <c r="RH110" s="36"/>
      <c r="RI110" s="36"/>
      <c r="RJ110" s="36"/>
      <c r="RK110" s="36"/>
      <c r="RL110" s="36"/>
      <c r="RM110" s="36"/>
      <c r="RN110" s="36"/>
      <c r="RO110" s="36"/>
      <c r="RP110" s="36"/>
      <c r="RQ110" s="36"/>
      <c r="RR110" s="36"/>
      <c r="RS110" s="36"/>
      <c r="RT110" s="36"/>
      <c r="RU110" s="36"/>
      <c r="RV110" s="36"/>
      <c r="RW110" s="36"/>
      <c r="RX110" s="36"/>
      <c r="RY110" s="36"/>
      <c r="RZ110" s="36"/>
      <c r="SA110" s="36"/>
      <c r="SB110" s="36"/>
      <c r="SC110" s="36"/>
      <c r="SD110" s="36"/>
      <c r="SE110" s="36"/>
      <c r="SF110" s="36"/>
      <c r="SG110" s="36"/>
      <c r="SH110" s="36"/>
      <c r="SI110" s="36"/>
      <c r="SJ110" s="36"/>
      <c r="SK110" s="36"/>
      <c r="SL110" s="36"/>
      <c r="SM110" s="36"/>
      <c r="SN110" s="36"/>
      <c r="SO110" s="36"/>
      <c r="SP110" s="36"/>
      <c r="SQ110" s="36"/>
      <c r="SR110" s="36"/>
      <c r="SS110" s="36"/>
      <c r="ST110" s="36"/>
      <c r="SU110" s="36"/>
      <c r="SV110" s="36"/>
      <c r="SW110" s="36"/>
      <c r="SX110" s="36"/>
      <c r="SY110" s="36"/>
      <c r="SZ110" s="36"/>
      <c r="TA110" s="36"/>
      <c r="TB110" s="36"/>
      <c r="TC110" s="36"/>
      <c r="TD110" s="36"/>
      <c r="TE110" s="36"/>
      <c r="TF110" s="36"/>
      <c r="TG110" s="36"/>
      <c r="TH110" s="36"/>
      <c r="TI110" s="36"/>
      <c r="TJ110" s="36"/>
      <c r="TK110" s="36"/>
      <c r="TL110" s="36"/>
      <c r="TM110" s="36"/>
      <c r="TN110" s="36"/>
      <c r="TO110" s="36"/>
      <c r="TP110" s="36"/>
      <c r="TQ110" s="36"/>
      <c r="TR110" s="36"/>
      <c r="TS110" s="36"/>
      <c r="TT110" s="36"/>
      <c r="TU110" s="36"/>
      <c r="TV110" s="36"/>
      <c r="TW110" s="36"/>
      <c r="TX110" s="36"/>
      <c r="TY110" s="36"/>
      <c r="TZ110" s="36"/>
      <c r="UA110" s="36"/>
      <c r="UB110" s="36"/>
      <c r="UC110" s="36"/>
      <c r="UD110" s="36"/>
      <c r="UE110" s="36"/>
      <c r="UF110" s="36"/>
      <c r="UG110" s="36"/>
      <c r="UH110" s="36"/>
      <c r="UI110" s="36"/>
      <c r="UJ110" s="36"/>
      <c r="UK110" s="36"/>
      <c r="UL110" s="36"/>
      <c r="UM110" s="36"/>
      <c r="UN110" s="36"/>
      <c r="UO110" s="36"/>
      <c r="UP110" s="36"/>
      <c r="UQ110" s="36"/>
      <c r="UR110" s="36"/>
      <c r="US110" s="36"/>
      <c r="UT110" s="36"/>
      <c r="UU110" s="36"/>
      <c r="UV110" s="36"/>
      <c r="UW110" s="36"/>
      <c r="UX110" s="36"/>
      <c r="UY110" s="36"/>
      <c r="UZ110" s="36"/>
      <c r="VA110" s="36"/>
      <c r="VB110" s="36"/>
      <c r="VC110" s="36"/>
      <c r="VD110" s="36"/>
      <c r="VE110" s="36"/>
      <c r="VF110" s="36"/>
      <c r="VG110" s="36"/>
      <c r="VH110" s="36"/>
      <c r="VI110" s="36"/>
      <c r="VJ110" s="36"/>
      <c r="VK110" s="36"/>
      <c r="VL110" s="36"/>
      <c r="VM110" s="36"/>
      <c r="VN110" s="36"/>
      <c r="VO110" s="36"/>
      <c r="VP110" s="36"/>
      <c r="VQ110" s="36"/>
      <c r="VR110" s="36"/>
      <c r="VS110" s="36"/>
      <c r="VT110" s="36"/>
      <c r="VU110" s="36"/>
      <c r="VV110" s="36"/>
      <c r="VW110" s="36"/>
      <c r="VX110" s="36"/>
      <c r="VY110" s="36"/>
      <c r="VZ110" s="36"/>
      <c r="WA110" s="36"/>
      <c r="WB110" s="36"/>
      <c r="WC110" s="36"/>
      <c r="WD110" s="36"/>
      <c r="WE110" s="36"/>
      <c r="WF110" s="36"/>
      <c r="WG110" s="36"/>
      <c r="WH110" s="36"/>
      <c r="WI110" s="36"/>
      <c r="WJ110" s="36"/>
      <c r="WK110" s="36"/>
      <c r="WL110" s="36"/>
      <c r="WM110" s="36"/>
      <c r="WN110" s="36"/>
      <c r="WO110" s="36"/>
      <c r="WP110" s="36"/>
      <c r="WQ110" s="36"/>
      <c r="WR110" s="36"/>
      <c r="WS110" s="36"/>
      <c r="WT110" s="36"/>
      <c r="WU110" s="36"/>
      <c r="WV110" s="36"/>
      <c r="WW110" s="36"/>
      <c r="WX110" s="36"/>
      <c r="WY110" s="36"/>
      <c r="WZ110" s="36"/>
      <c r="XA110" s="36"/>
      <c r="XB110" s="36"/>
      <c r="XC110" s="36"/>
      <c r="XD110" s="36"/>
      <c r="XE110" s="36"/>
      <c r="XF110" s="36"/>
      <c r="XG110" s="36"/>
      <c r="XH110" s="36"/>
      <c r="XI110" s="36"/>
      <c r="XJ110" s="36"/>
      <c r="XK110" s="36"/>
      <c r="XL110" s="36"/>
      <c r="XM110" s="36"/>
      <c r="XN110" s="36"/>
      <c r="XO110" s="36"/>
      <c r="XP110" s="36"/>
      <c r="XQ110" s="36"/>
      <c r="XR110" s="36"/>
      <c r="XS110" s="36"/>
      <c r="XT110" s="36"/>
      <c r="XU110" s="36"/>
      <c r="XV110" s="36"/>
      <c r="XW110" s="36"/>
      <c r="XX110" s="36"/>
      <c r="XY110" s="36"/>
      <c r="XZ110" s="36"/>
      <c r="YA110" s="36"/>
      <c r="YB110" s="36"/>
      <c r="YC110" s="36"/>
      <c r="YD110" s="36"/>
      <c r="YE110" s="36"/>
      <c r="YF110" s="36"/>
      <c r="YG110" s="36"/>
      <c r="YH110" s="36"/>
      <c r="YI110" s="36"/>
      <c r="YJ110" s="36"/>
      <c r="YK110" s="36"/>
      <c r="YL110" s="36"/>
      <c r="YM110" s="36"/>
      <c r="YN110" s="36"/>
      <c r="YO110" s="36"/>
      <c r="YP110" s="36"/>
      <c r="YQ110" s="36"/>
      <c r="YR110" s="36"/>
      <c r="YS110" s="36"/>
      <c r="YT110" s="36"/>
      <c r="YU110" s="36"/>
      <c r="YV110" s="36"/>
      <c r="YW110" s="36"/>
      <c r="YX110" s="36"/>
      <c r="YY110" s="36"/>
      <c r="YZ110" s="36"/>
      <c r="ZA110" s="36"/>
      <c r="ZB110" s="36"/>
      <c r="ZC110" s="36"/>
      <c r="ZD110" s="36"/>
      <c r="ZE110" s="36"/>
      <c r="ZF110" s="36"/>
      <c r="ZG110" s="36"/>
      <c r="ZH110" s="36"/>
      <c r="ZI110" s="36"/>
      <c r="ZJ110" s="36"/>
      <c r="ZK110" s="36"/>
      <c r="ZL110" s="36"/>
      <c r="ZM110" s="36"/>
      <c r="ZN110" s="36"/>
      <c r="ZO110" s="36"/>
      <c r="ZP110" s="36"/>
      <c r="ZQ110" s="36"/>
      <c r="ZR110" s="36"/>
      <c r="ZS110" s="36"/>
      <c r="ZT110" s="36"/>
      <c r="ZU110" s="36"/>
      <c r="ZV110" s="36"/>
      <c r="ZW110" s="36"/>
      <c r="ZX110" s="36"/>
      <c r="ZY110" s="36"/>
      <c r="ZZ110" s="36"/>
      <c r="AAA110" s="36"/>
      <c r="AAB110" s="36"/>
      <c r="AAC110" s="36"/>
      <c r="AAD110" s="36"/>
      <c r="AAE110" s="36"/>
      <c r="AAF110" s="36"/>
      <c r="AAG110" s="36"/>
      <c r="AAH110" s="36"/>
      <c r="AAI110" s="36"/>
      <c r="AAJ110" s="36"/>
      <c r="AAK110" s="36"/>
      <c r="AAL110" s="36"/>
      <c r="AAM110" s="36"/>
      <c r="AAN110" s="36"/>
      <c r="AAO110" s="36"/>
      <c r="AAP110" s="36"/>
      <c r="AAQ110" s="36"/>
      <c r="AAR110" s="36"/>
      <c r="AAS110" s="36"/>
      <c r="AAT110" s="36"/>
      <c r="AAU110" s="36"/>
      <c r="AAV110" s="36"/>
      <c r="AAW110" s="36"/>
      <c r="AAX110" s="36"/>
      <c r="AAY110" s="36"/>
      <c r="AAZ110" s="36"/>
      <c r="ABA110" s="36"/>
      <c r="ABB110" s="36"/>
      <c r="ABC110" s="36"/>
      <c r="ABD110" s="36"/>
      <c r="ABE110" s="36"/>
      <c r="ABF110" s="36"/>
      <c r="ABG110" s="36"/>
      <c r="ABH110" s="36"/>
      <c r="ABI110" s="36"/>
      <c r="ABJ110" s="36"/>
      <c r="ABK110" s="36"/>
      <c r="ABL110" s="36"/>
      <c r="ABM110" s="36"/>
      <c r="ABN110" s="36"/>
      <c r="ABO110" s="36"/>
      <c r="ABP110" s="36"/>
      <c r="ABQ110" s="36"/>
      <c r="ABR110" s="36"/>
      <c r="ABS110" s="36"/>
      <c r="ABT110" s="36"/>
      <c r="ABU110" s="36"/>
      <c r="ABV110" s="36"/>
      <c r="ABW110" s="36"/>
      <c r="ABX110" s="36"/>
      <c r="ABY110" s="36"/>
      <c r="ABZ110" s="36"/>
      <c r="ACA110" s="36"/>
      <c r="ACB110" s="36"/>
      <c r="ACC110" s="36"/>
      <c r="ACD110" s="36"/>
      <c r="ACE110" s="36"/>
      <c r="ACF110" s="36"/>
      <c r="ACG110" s="36"/>
      <c r="ACH110" s="36"/>
      <c r="ACI110" s="36"/>
      <c r="ACJ110" s="36"/>
      <c r="ACK110" s="36"/>
      <c r="ACL110" s="36"/>
      <c r="ACM110" s="36"/>
      <c r="ACN110" s="36"/>
      <c r="ACO110" s="36"/>
      <c r="ACP110" s="36"/>
      <c r="ACQ110" s="36"/>
      <c r="ACR110" s="36"/>
      <c r="ACS110" s="36"/>
      <c r="ACT110" s="36"/>
      <c r="ACU110" s="36"/>
      <c r="ACV110" s="36"/>
      <c r="ACW110" s="36"/>
      <c r="ACX110" s="36"/>
      <c r="ACY110" s="36"/>
      <c r="ACZ110" s="36"/>
      <c r="ADA110" s="36"/>
      <c r="ADB110" s="36"/>
      <c r="ADC110" s="36"/>
      <c r="ADD110" s="36"/>
      <c r="ADE110" s="36"/>
      <c r="ADF110" s="36"/>
      <c r="ADG110" s="36"/>
      <c r="ADH110" s="36"/>
      <c r="ADI110" s="36"/>
      <c r="ADJ110" s="36"/>
      <c r="ADK110" s="36"/>
      <c r="ADL110" s="36"/>
      <c r="ADM110" s="36"/>
      <c r="ADN110" s="36"/>
      <c r="ADO110" s="36"/>
      <c r="ADP110" s="36"/>
      <c r="ADQ110" s="36"/>
      <c r="ADR110" s="36"/>
      <c r="ADS110" s="36"/>
      <c r="ADT110" s="36"/>
      <c r="ADU110" s="36"/>
      <c r="ADV110" s="36"/>
      <c r="ADW110" s="36"/>
      <c r="ADX110" s="36"/>
      <c r="ADY110" s="36"/>
      <c r="ADZ110" s="36"/>
      <c r="AEA110" s="36"/>
      <c r="AEB110" s="36"/>
      <c r="AEC110" s="36"/>
      <c r="AED110" s="36"/>
      <c r="AEE110" s="36"/>
      <c r="AEF110" s="36"/>
      <c r="AEG110" s="36"/>
      <c r="AEH110" s="36"/>
      <c r="AEI110" s="36"/>
      <c r="AEJ110" s="36"/>
      <c r="AEK110" s="36"/>
      <c r="AEL110" s="36"/>
      <c r="AEM110" s="36"/>
      <c r="AEN110" s="36"/>
      <c r="AEO110" s="36"/>
      <c r="AEP110" s="36"/>
      <c r="AEQ110" s="36"/>
      <c r="AER110" s="36"/>
      <c r="AES110" s="36"/>
      <c r="AET110" s="36"/>
      <c r="AEU110" s="36"/>
      <c r="AEV110" s="36"/>
      <c r="AEW110" s="36"/>
      <c r="AEX110" s="36"/>
      <c r="AEY110" s="36"/>
      <c r="AEZ110" s="36"/>
      <c r="AFA110" s="36"/>
      <c r="AFB110" s="36"/>
      <c r="AFC110" s="36"/>
      <c r="AFD110" s="36"/>
      <c r="AFE110" s="36"/>
      <c r="AFF110" s="36"/>
      <c r="AFG110" s="36"/>
      <c r="AFH110" s="36"/>
      <c r="AFI110" s="36"/>
      <c r="AFJ110" s="36"/>
      <c r="AFK110" s="36"/>
      <c r="AFL110" s="36"/>
      <c r="AFM110" s="36"/>
      <c r="AFN110" s="36"/>
      <c r="AFO110" s="36"/>
      <c r="AFP110" s="36"/>
      <c r="AFQ110" s="36"/>
      <c r="AFR110" s="36"/>
      <c r="AFS110" s="36"/>
      <c r="AFT110" s="36"/>
      <c r="AFU110" s="36"/>
      <c r="AFV110" s="36"/>
      <c r="AFW110" s="36"/>
      <c r="AFX110" s="36"/>
      <c r="AFY110" s="36"/>
      <c r="AFZ110" s="36"/>
      <c r="AGA110" s="36"/>
      <c r="AGB110" s="36"/>
      <c r="AGC110" s="36"/>
      <c r="AGD110" s="36"/>
      <c r="AGE110" s="36"/>
      <c r="AGF110" s="36"/>
      <c r="AGG110" s="36"/>
      <c r="AGH110" s="36"/>
      <c r="AGI110" s="36"/>
      <c r="AGJ110" s="36"/>
      <c r="AGK110" s="36"/>
      <c r="AGL110" s="36"/>
      <c r="AGM110" s="36"/>
      <c r="AGN110" s="36"/>
      <c r="AGO110" s="36"/>
      <c r="AGP110" s="36"/>
      <c r="AGQ110" s="36"/>
      <c r="AGR110" s="36"/>
      <c r="AGS110" s="36"/>
      <c r="AGT110" s="36"/>
      <c r="AGU110" s="36"/>
      <c r="AGV110" s="36"/>
      <c r="AGW110" s="36"/>
      <c r="AGX110" s="36"/>
      <c r="AGY110" s="36"/>
      <c r="AGZ110" s="36"/>
      <c r="AHA110" s="36"/>
      <c r="AHB110" s="36"/>
      <c r="AHC110" s="36"/>
      <c r="AHD110" s="36"/>
      <c r="AHE110" s="36"/>
      <c r="AHF110" s="36"/>
      <c r="AHG110" s="36"/>
      <c r="AHH110" s="36"/>
      <c r="AHI110" s="36"/>
      <c r="AHJ110" s="36"/>
      <c r="AHK110" s="36"/>
      <c r="AHL110" s="36"/>
      <c r="AHM110" s="36"/>
      <c r="AHN110" s="36"/>
      <c r="AHO110" s="36"/>
      <c r="AHP110" s="36"/>
      <c r="AHQ110" s="36"/>
      <c r="AHR110" s="36"/>
      <c r="AHS110" s="36"/>
      <c r="AHT110" s="36"/>
      <c r="AHU110" s="36"/>
      <c r="AHV110" s="36"/>
      <c r="AHW110" s="36"/>
      <c r="AHX110" s="36"/>
      <c r="AHY110" s="36"/>
      <c r="AHZ110" s="36"/>
      <c r="AIA110" s="36"/>
      <c r="AIB110" s="36"/>
      <c r="AIC110" s="36"/>
      <c r="AID110" s="36"/>
      <c r="AIE110" s="36"/>
      <c r="AIF110" s="36"/>
      <c r="AIG110" s="36"/>
      <c r="AIH110" s="36"/>
      <c r="AII110" s="36"/>
      <c r="AIJ110" s="36"/>
      <c r="AIK110" s="36"/>
      <c r="AIL110" s="36"/>
      <c r="AIM110" s="36"/>
      <c r="AIN110" s="36"/>
      <c r="AIO110" s="36"/>
      <c r="AIP110" s="36"/>
      <c r="AIQ110" s="36"/>
      <c r="AIR110" s="36"/>
      <c r="AIS110" s="36"/>
      <c r="AIT110" s="36"/>
      <c r="AIU110" s="36"/>
      <c r="AIV110" s="36"/>
      <c r="AIW110" s="36"/>
      <c r="AIX110" s="36"/>
      <c r="AIY110" s="36"/>
      <c r="AIZ110" s="36"/>
      <c r="AJA110" s="36"/>
      <c r="AJB110" s="36"/>
      <c r="AJC110" s="36"/>
      <c r="AJD110" s="36"/>
      <c r="AJE110" s="36"/>
      <c r="AJF110" s="36"/>
      <c r="AJG110" s="36"/>
      <c r="AJH110" s="36"/>
      <c r="AJI110" s="36"/>
      <c r="AJJ110" s="36"/>
      <c r="AJK110" s="36"/>
      <c r="AJL110" s="36"/>
      <c r="AJM110" s="36"/>
      <c r="AJN110" s="36"/>
      <c r="AJO110" s="36"/>
      <c r="AJP110" s="36"/>
      <c r="AJQ110" s="36"/>
      <c r="AJR110" s="36"/>
      <c r="AJS110" s="36"/>
      <c r="AJT110" s="36"/>
      <c r="AJU110" s="36"/>
      <c r="AJV110" s="36"/>
      <c r="AJW110" s="36"/>
      <c r="AJX110" s="36"/>
      <c r="AJY110" s="36"/>
      <c r="AJZ110" s="36"/>
      <c r="AKA110" s="36"/>
      <c r="AKB110" s="36"/>
      <c r="AKC110" s="36"/>
      <c r="AKD110" s="36"/>
      <c r="AKE110" s="36"/>
      <c r="AKF110" s="36"/>
      <c r="AKG110" s="36"/>
      <c r="AKH110" s="36"/>
      <c r="AKI110" s="36"/>
      <c r="AKJ110" s="36"/>
      <c r="AKK110" s="36"/>
      <c r="AKL110" s="36"/>
      <c r="AKM110" s="36"/>
      <c r="AKN110" s="36"/>
      <c r="AKO110" s="36"/>
      <c r="AKP110" s="36"/>
      <c r="AKQ110" s="36"/>
      <c r="AKR110" s="36"/>
      <c r="AKS110" s="36"/>
      <c r="AKT110" s="36"/>
      <c r="AKU110" s="36"/>
      <c r="AKV110" s="36"/>
      <c r="AKW110" s="36"/>
      <c r="AKX110" s="36"/>
      <c r="AKY110" s="36"/>
      <c r="AKZ110" s="36"/>
      <c r="ALA110" s="36"/>
      <c r="ALB110" s="36"/>
      <c r="ALC110" s="36"/>
      <c r="ALD110" s="36"/>
      <c r="ALE110" s="36"/>
      <c r="ALF110" s="36"/>
      <c r="ALG110" s="36"/>
      <c r="ALH110" s="36"/>
      <c r="ALI110" s="36"/>
      <c r="ALJ110" s="36"/>
      <c r="ALK110" s="36"/>
      <c r="ALL110" s="36"/>
      <c r="ALM110" s="36"/>
      <c r="ALN110" s="36"/>
      <c r="ALO110" s="36"/>
      <c r="ALP110" s="36"/>
      <c r="ALQ110" s="36"/>
      <c r="ALR110" s="36"/>
      <c r="ALS110" s="36"/>
      <c r="ALT110" s="36"/>
      <c r="ALU110" s="36"/>
      <c r="ALV110" s="36"/>
      <c r="ALW110" s="36"/>
      <c r="ALX110" s="36"/>
      <c r="ALY110" s="36"/>
      <c r="ALZ110" s="36"/>
      <c r="AMA110" s="36"/>
      <c r="AMB110" s="36"/>
      <c r="AMC110" s="36"/>
      <c r="AMD110" s="36"/>
      <c r="AME110" s="36"/>
      <c r="AMF110" s="36"/>
      <c r="AMG110" s="55"/>
      <c r="AMH110" s="55"/>
      <c r="AMI110" s="55"/>
    </row>
    <row r="111" spans="1:1023" s="36" customFormat="1" ht="114">
      <c r="A111" s="40" t="s">
        <v>144</v>
      </c>
      <c r="B111" s="32" t="s">
        <v>150</v>
      </c>
      <c r="C111" s="31">
        <v>100</v>
      </c>
      <c r="D111" s="31"/>
      <c r="E111" s="58">
        <f>E112</f>
        <v>5773.42</v>
      </c>
      <c r="F111" s="58">
        <f>F112</f>
        <v>5738.59</v>
      </c>
      <c r="G111" s="33"/>
    </row>
    <row r="112" spans="1:1023" s="36" customFormat="1" ht="45.6">
      <c r="A112" s="40" t="s">
        <v>145</v>
      </c>
      <c r="B112" s="32" t="s">
        <v>150</v>
      </c>
      <c r="C112" s="31">
        <v>100</v>
      </c>
      <c r="D112" s="32" t="s">
        <v>146</v>
      </c>
      <c r="E112" s="70">
        <v>5773.42</v>
      </c>
      <c r="F112" s="58">
        <v>5738.59</v>
      </c>
      <c r="G112" s="33"/>
    </row>
    <row r="113" spans="1:7" s="1" customFormat="1" ht="45.6">
      <c r="A113" s="40" t="s">
        <v>151</v>
      </c>
      <c r="B113" s="32" t="s">
        <v>152</v>
      </c>
      <c r="C113" s="31"/>
      <c r="D113" s="32"/>
      <c r="E113" s="58">
        <v>0</v>
      </c>
      <c r="F113" s="58">
        <v>0</v>
      </c>
      <c r="G113" s="24"/>
    </row>
    <row r="114" spans="1:7" s="1" customFormat="1" ht="91.2">
      <c r="A114" s="40" t="s">
        <v>154</v>
      </c>
      <c r="B114" s="32" t="s">
        <v>150</v>
      </c>
      <c r="C114" s="31">
        <v>200</v>
      </c>
      <c r="D114" s="32" t="s">
        <v>155</v>
      </c>
      <c r="E114" s="58">
        <v>144</v>
      </c>
      <c r="F114" s="58">
        <v>144</v>
      </c>
      <c r="G114" s="24"/>
    </row>
    <row r="115" spans="1:7" s="1" customFormat="1" ht="91.2">
      <c r="A115" s="40" t="s">
        <v>156</v>
      </c>
      <c r="B115" s="32" t="s">
        <v>150</v>
      </c>
      <c r="C115" s="31">
        <v>200</v>
      </c>
      <c r="D115" s="31" t="s">
        <v>153</v>
      </c>
      <c r="E115" s="58">
        <v>795.74</v>
      </c>
      <c r="F115" s="58">
        <v>734.55</v>
      </c>
      <c r="G115" s="24"/>
    </row>
    <row r="116" spans="1:7" s="1" customFormat="1" ht="45.6">
      <c r="A116" s="84" t="s">
        <v>151</v>
      </c>
      <c r="B116" s="32" t="s">
        <v>152</v>
      </c>
      <c r="C116" s="95"/>
      <c r="D116" s="31"/>
      <c r="E116" s="58">
        <f>E117</f>
        <v>400</v>
      </c>
      <c r="F116" s="58">
        <f>F117</f>
        <v>400</v>
      </c>
      <c r="G116" s="57"/>
    </row>
    <row r="117" spans="1:7" s="1" customFormat="1" ht="45.6">
      <c r="A117" s="84" t="s">
        <v>145</v>
      </c>
      <c r="B117" s="32" t="s">
        <v>152</v>
      </c>
      <c r="C117" s="95" t="s">
        <v>157</v>
      </c>
      <c r="D117" s="31">
        <v>104</v>
      </c>
      <c r="E117" s="58">
        <v>400</v>
      </c>
      <c r="F117" s="58">
        <v>400</v>
      </c>
      <c r="G117" s="57"/>
    </row>
    <row r="118" spans="1:7" s="1" customFormat="1" ht="91.2">
      <c r="A118" s="96" t="s">
        <v>158</v>
      </c>
      <c r="B118" s="32" t="s">
        <v>159</v>
      </c>
      <c r="C118" s="31"/>
      <c r="D118" s="32"/>
      <c r="E118" s="58">
        <f>E119+E122+E123</f>
        <v>241.46</v>
      </c>
      <c r="F118" s="58">
        <f>F119+F122+F123</f>
        <v>241.46</v>
      </c>
      <c r="G118" s="24"/>
    </row>
    <row r="119" spans="1:7" s="1" customFormat="1">
      <c r="A119" s="78" t="s">
        <v>160</v>
      </c>
      <c r="B119" s="32" t="s">
        <v>161</v>
      </c>
      <c r="C119" s="31">
        <v>500</v>
      </c>
      <c r="D119" s="32"/>
      <c r="E119" s="58">
        <f>E120</f>
        <v>200.94</v>
      </c>
      <c r="F119" s="58">
        <f>F120</f>
        <v>200.94</v>
      </c>
      <c r="G119" s="24"/>
    </row>
    <row r="120" spans="1:7" s="1" customFormat="1" ht="68.400000000000006">
      <c r="A120" s="40" t="s">
        <v>162</v>
      </c>
      <c r="B120" s="32" t="s">
        <v>161</v>
      </c>
      <c r="C120" s="31">
        <v>500</v>
      </c>
      <c r="D120" s="32" t="s">
        <v>163</v>
      </c>
      <c r="E120" s="58">
        <v>200.94</v>
      </c>
      <c r="F120" s="58">
        <v>200.94</v>
      </c>
      <c r="G120" s="24"/>
    </row>
    <row r="121" spans="1:7" s="1" customFormat="1" ht="91.2">
      <c r="A121" s="40" t="s">
        <v>164</v>
      </c>
      <c r="B121" s="32" t="s">
        <v>165</v>
      </c>
      <c r="C121" s="31"/>
      <c r="D121" s="32"/>
      <c r="E121" s="58">
        <f>E122</f>
        <v>37</v>
      </c>
      <c r="F121" s="58">
        <f>F122</f>
        <v>37</v>
      </c>
      <c r="G121" s="24"/>
    </row>
    <row r="122" spans="1:7" s="1" customFormat="1">
      <c r="A122" s="78" t="s">
        <v>160</v>
      </c>
      <c r="B122" s="32" t="s">
        <v>165</v>
      </c>
      <c r="C122" s="31">
        <v>500</v>
      </c>
      <c r="D122" s="32" t="s">
        <v>163</v>
      </c>
      <c r="E122" s="58">
        <v>37</v>
      </c>
      <c r="F122" s="58">
        <v>37</v>
      </c>
      <c r="G122" s="24"/>
    </row>
    <row r="123" spans="1:7" s="1" customFormat="1">
      <c r="A123" s="40" t="s">
        <v>59</v>
      </c>
      <c r="B123" s="32" t="s">
        <v>166</v>
      </c>
      <c r="C123" s="31"/>
      <c r="D123" s="32"/>
      <c r="E123" s="58">
        <f t="shared" ref="E123:F124" si="21">E124</f>
        <v>3.52</v>
      </c>
      <c r="F123" s="58">
        <f t="shared" si="21"/>
        <v>3.52</v>
      </c>
      <c r="G123" s="24"/>
    </row>
    <row r="124" spans="1:7" s="1" customFormat="1" ht="45.6">
      <c r="A124" s="78" t="s">
        <v>21</v>
      </c>
      <c r="B124" s="32" t="s">
        <v>166</v>
      </c>
      <c r="C124" s="31">
        <v>200</v>
      </c>
      <c r="D124" s="31"/>
      <c r="E124" s="58">
        <f t="shared" si="21"/>
        <v>3.52</v>
      </c>
      <c r="F124" s="58">
        <f t="shared" si="21"/>
        <v>3.52</v>
      </c>
      <c r="G124" s="24"/>
    </row>
    <row r="125" spans="1:7" s="1" customFormat="1">
      <c r="A125" s="40" t="s">
        <v>59</v>
      </c>
      <c r="B125" s="32" t="s">
        <v>166</v>
      </c>
      <c r="C125" s="31">
        <v>200</v>
      </c>
      <c r="D125" s="32" t="s">
        <v>60</v>
      </c>
      <c r="E125" s="58">
        <v>3.52</v>
      </c>
      <c r="F125" s="58">
        <v>3.52</v>
      </c>
      <c r="G125" s="24"/>
    </row>
    <row r="126" spans="1:7" s="36" customFormat="1" ht="45.6">
      <c r="A126" s="49" t="s">
        <v>167</v>
      </c>
      <c r="B126" s="51" t="s">
        <v>168</v>
      </c>
      <c r="C126" s="51"/>
      <c r="D126" s="51"/>
      <c r="E126" s="69">
        <f t="shared" ref="E126:F127" si="22">E127</f>
        <v>11894.510000000002</v>
      </c>
      <c r="F126" s="69">
        <f t="shared" si="22"/>
        <v>11586.54</v>
      </c>
      <c r="G126" s="33"/>
    </row>
    <row r="127" spans="1:7" s="1" customFormat="1">
      <c r="A127" s="40" t="s">
        <v>140</v>
      </c>
      <c r="B127" s="31" t="s">
        <v>169</v>
      </c>
      <c r="C127" s="31"/>
      <c r="D127" s="31"/>
      <c r="E127" s="58">
        <f t="shared" si="22"/>
        <v>11894.510000000002</v>
      </c>
      <c r="F127" s="58">
        <f t="shared" si="22"/>
        <v>11586.54</v>
      </c>
      <c r="G127" s="24"/>
    </row>
    <row r="128" spans="1:7" s="1" customFormat="1">
      <c r="A128" s="40" t="s">
        <v>140</v>
      </c>
      <c r="B128" s="32" t="s">
        <v>170</v>
      </c>
      <c r="C128" s="31"/>
      <c r="D128" s="32"/>
      <c r="E128" s="58">
        <f>E129+E131+E133+E141+E148+E150+E153+E156+E161+E163+E165+E169+E171+E173+E176+E180+E185+E188</f>
        <v>11894.510000000002</v>
      </c>
      <c r="F128" s="58">
        <f>F129+F131+F133+F141+F148+F150+F153+F156+F161+F163+F165+F169+F171+F173+F176+F180+F185+F188</f>
        <v>11586.54</v>
      </c>
      <c r="G128" s="24"/>
    </row>
    <row r="129" spans="1:9" s="1" customFormat="1">
      <c r="A129" s="97" t="s">
        <v>171</v>
      </c>
      <c r="B129" s="32" t="s">
        <v>172</v>
      </c>
      <c r="C129" s="31"/>
      <c r="D129" s="32"/>
      <c r="E129" s="58">
        <f>E130</f>
        <v>196.7</v>
      </c>
      <c r="F129" s="58">
        <f>F130</f>
        <v>196.7</v>
      </c>
      <c r="G129" s="24"/>
    </row>
    <row r="130" spans="1:9" s="36" customFormat="1">
      <c r="A130" s="46" t="s">
        <v>173</v>
      </c>
      <c r="B130" s="32" t="s">
        <v>172</v>
      </c>
      <c r="C130" s="31">
        <v>800</v>
      </c>
      <c r="D130" s="32" t="s">
        <v>174</v>
      </c>
      <c r="E130" s="70">
        <v>196.7</v>
      </c>
      <c r="F130" s="58">
        <v>196.7</v>
      </c>
      <c r="G130" s="33"/>
    </row>
    <row r="131" spans="1:9" s="1" customFormat="1" ht="45.6">
      <c r="A131" s="30" t="s">
        <v>175</v>
      </c>
      <c r="B131" s="32" t="s">
        <v>176</v>
      </c>
      <c r="C131" s="31"/>
      <c r="D131" s="32"/>
      <c r="E131" s="58">
        <f>E132</f>
        <v>60</v>
      </c>
      <c r="F131" s="58">
        <f>F132</f>
        <v>0</v>
      </c>
      <c r="G131" s="24"/>
    </row>
    <row r="132" spans="1:9" s="1" customFormat="1">
      <c r="A132" s="46" t="s">
        <v>173</v>
      </c>
      <c r="B132" s="32" t="s">
        <v>176</v>
      </c>
      <c r="C132" s="31">
        <v>800</v>
      </c>
      <c r="D132" s="32" t="s">
        <v>177</v>
      </c>
      <c r="E132" s="70">
        <v>60</v>
      </c>
      <c r="F132" s="70">
        <v>0</v>
      </c>
      <c r="G132" s="24"/>
    </row>
    <row r="133" spans="1:9" s="36" customFormat="1" ht="45.6">
      <c r="A133" s="42" t="s">
        <v>178</v>
      </c>
      <c r="B133" s="43" t="s">
        <v>179</v>
      </c>
      <c r="C133" s="43"/>
      <c r="D133" s="44"/>
      <c r="E133" s="69">
        <f>E134+E136+E138</f>
        <v>1894.69</v>
      </c>
      <c r="F133" s="69">
        <f>F134+F136+F138</f>
        <v>1820.37</v>
      </c>
      <c r="G133" s="33"/>
      <c r="H133" s="34" t="s">
        <v>155</v>
      </c>
      <c r="I133" s="35">
        <f>E114</f>
        <v>144</v>
      </c>
    </row>
    <row r="134" spans="1:9" s="36" customFormat="1" ht="45.6">
      <c r="A134" s="45" t="s">
        <v>21</v>
      </c>
      <c r="B134" s="31" t="s">
        <v>179</v>
      </c>
      <c r="C134" s="31">
        <v>200</v>
      </c>
      <c r="D134" s="32"/>
      <c r="E134" s="58">
        <f>E135</f>
        <v>1623.69</v>
      </c>
      <c r="F134" s="58">
        <f>F135</f>
        <v>1556.86</v>
      </c>
      <c r="G134" s="33"/>
      <c r="H134" s="34" t="s">
        <v>146</v>
      </c>
      <c r="I134" s="35">
        <f>E107+E112+E115</f>
        <v>8374.32</v>
      </c>
    </row>
    <row r="135" spans="1:9" s="36" customFormat="1">
      <c r="A135" s="30" t="s">
        <v>59</v>
      </c>
      <c r="B135" s="31" t="s">
        <v>179</v>
      </c>
      <c r="C135" s="31">
        <v>200</v>
      </c>
      <c r="D135" s="32" t="s">
        <v>60</v>
      </c>
      <c r="E135" s="70">
        <v>1623.69</v>
      </c>
      <c r="F135" s="58">
        <v>1556.86</v>
      </c>
      <c r="G135" s="33"/>
      <c r="H135" s="34" t="s">
        <v>163</v>
      </c>
      <c r="I135" s="35" t="e">
        <f>E120+#REF!</f>
        <v>#REF!</v>
      </c>
    </row>
    <row r="136" spans="1:9" s="36" customFormat="1">
      <c r="A136" s="46" t="s">
        <v>173</v>
      </c>
      <c r="B136" s="31" t="s">
        <v>179</v>
      </c>
      <c r="C136" s="31">
        <v>800</v>
      </c>
      <c r="D136" s="32"/>
      <c r="E136" s="58">
        <f>E137</f>
        <v>88</v>
      </c>
      <c r="F136" s="58">
        <f>F137</f>
        <v>80.510000000000005</v>
      </c>
      <c r="G136" s="33"/>
      <c r="H136" s="34" t="s">
        <v>174</v>
      </c>
      <c r="I136" s="35">
        <f>E130</f>
        <v>196.7</v>
      </c>
    </row>
    <row r="137" spans="1:9" s="36" customFormat="1" ht="45.6">
      <c r="A137" s="41" t="s">
        <v>180</v>
      </c>
      <c r="B137" s="47" t="s">
        <v>179</v>
      </c>
      <c r="C137" s="31">
        <v>800</v>
      </c>
      <c r="D137" s="32" t="s">
        <v>60</v>
      </c>
      <c r="E137" s="70">
        <v>88</v>
      </c>
      <c r="F137" s="58">
        <v>80.510000000000005</v>
      </c>
      <c r="G137" s="33"/>
      <c r="H137" s="48" t="s">
        <v>177</v>
      </c>
      <c r="I137" s="35">
        <f>E132</f>
        <v>60</v>
      </c>
    </row>
    <row r="138" spans="1:9" s="36" customFormat="1" ht="68.400000000000006">
      <c r="A138" s="40" t="s">
        <v>181</v>
      </c>
      <c r="B138" s="31" t="s">
        <v>182</v>
      </c>
      <c r="C138" s="31"/>
      <c r="D138" s="32"/>
      <c r="E138" s="58">
        <f t="shared" ref="E138:F139" si="23">E139</f>
        <v>183</v>
      </c>
      <c r="F138" s="58">
        <f t="shared" si="23"/>
        <v>183</v>
      </c>
      <c r="G138" s="33"/>
      <c r="H138" s="48" t="s">
        <v>60</v>
      </c>
      <c r="I138" s="35">
        <f>E137+E135+E50</f>
        <v>1726.69</v>
      </c>
    </row>
    <row r="139" spans="1:9" s="1" customFormat="1" ht="114">
      <c r="A139" s="46" t="s">
        <v>144</v>
      </c>
      <c r="B139" s="31" t="s">
        <v>182</v>
      </c>
      <c r="C139" s="31">
        <v>100</v>
      </c>
      <c r="D139" s="31"/>
      <c r="E139" s="58">
        <f t="shared" si="23"/>
        <v>183</v>
      </c>
      <c r="F139" s="58">
        <f t="shared" si="23"/>
        <v>183</v>
      </c>
      <c r="G139" s="24"/>
      <c r="H139" s="26" t="s">
        <v>183</v>
      </c>
      <c r="I139" s="27">
        <f>E140</f>
        <v>183</v>
      </c>
    </row>
    <row r="140" spans="1:9" s="36" customFormat="1" ht="68.400000000000006">
      <c r="A140" s="41" t="s">
        <v>184</v>
      </c>
      <c r="B140" s="31" t="s">
        <v>182</v>
      </c>
      <c r="C140" s="31">
        <v>100</v>
      </c>
      <c r="D140" s="32" t="s">
        <v>183</v>
      </c>
      <c r="E140" s="70">
        <v>183</v>
      </c>
      <c r="F140" s="58">
        <v>183</v>
      </c>
      <c r="G140" s="33"/>
      <c r="H140" s="34" t="s">
        <v>185</v>
      </c>
      <c r="I140" s="35">
        <f>E143+E69</f>
        <v>15</v>
      </c>
    </row>
    <row r="141" spans="1:9" s="36" customFormat="1" ht="45.6">
      <c r="A141" s="77" t="s">
        <v>86</v>
      </c>
      <c r="B141" s="31" t="s">
        <v>186</v>
      </c>
      <c r="C141" s="31"/>
      <c r="D141" s="32"/>
      <c r="E141" s="58">
        <f t="shared" ref="E141:F142" si="24">E142</f>
        <v>10</v>
      </c>
      <c r="F141" s="58">
        <f t="shared" si="24"/>
        <v>9.6</v>
      </c>
      <c r="G141" s="33"/>
      <c r="H141" s="34" t="s">
        <v>49</v>
      </c>
      <c r="I141" s="35">
        <f>E42</f>
        <v>10</v>
      </c>
    </row>
    <row r="142" spans="1:9" s="1" customFormat="1" ht="45.6">
      <c r="A142" s="78" t="s">
        <v>21</v>
      </c>
      <c r="B142" s="31" t="s">
        <v>186</v>
      </c>
      <c r="C142" s="31">
        <v>200</v>
      </c>
      <c r="D142" s="32"/>
      <c r="E142" s="58">
        <f t="shared" si="24"/>
        <v>10</v>
      </c>
      <c r="F142" s="58">
        <f t="shared" si="24"/>
        <v>9.6</v>
      </c>
      <c r="G142" s="24"/>
      <c r="H142" s="26" t="s">
        <v>23</v>
      </c>
      <c r="I142" s="27" t="e">
        <f>#REF!+E26+E17</f>
        <v>#REF!</v>
      </c>
    </row>
    <row r="143" spans="1:9" s="1" customFormat="1" ht="45.6">
      <c r="A143" s="77" t="s">
        <v>86</v>
      </c>
      <c r="B143" s="31" t="s">
        <v>186</v>
      </c>
      <c r="C143" s="31">
        <v>200</v>
      </c>
      <c r="D143" s="32" t="s">
        <v>87</v>
      </c>
      <c r="E143" s="58">
        <v>10</v>
      </c>
      <c r="F143" s="58">
        <v>9.6</v>
      </c>
      <c r="G143" s="24"/>
      <c r="H143" s="28" t="s">
        <v>187</v>
      </c>
      <c r="I143" s="27">
        <f>E152</f>
        <v>620</v>
      </c>
    </row>
    <row r="144" spans="1:9" s="1" customFormat="1" ht="45.6">
      <c r="A144" s="77" t="s">
        <v>86</v>
      </c>
      <c r="B144" s="31" t="s">
        <v>188</v>
      </c>
      <c r="C144" s="31">
        <v>200</v>
      </c>
      <c r="D144" s="32" t="s">
        <v>87</v>
      </c>
      <c r="E144" s="58"/>
      <c r="F144" s="58">
        <f>E144+E144*5%</f>
        <v>0</v>
      </c>
      <c r="G144" s="24"/>
      <c r="H144" s="28" t="s">
        <v>190</v>
      </c>
      <c r="I144" s="27"/>
    </row>
    <row r="145" spans="1:9" s="1" customFormat="1" ht="45.6">
      <c r="A145" s="77" t="s">
        <v>191</v>
      </c>
      <c r="B145" s="31" t="s">
        <v>188</v>
      </c>
      <c r="C145" s="31"/>
      <c r="D145" s="32"/>
      <c r="E145" s="58">
        <f t="shared" ref="E145:F146" si="25">E146</f>
        <v>0</v>
      </c>
      <c r="F145" s="58">
        <f t="shared" si="25"/>
        <v>0</v>
      </c>
      <c r="G145" s="24"/>
      <c r="H145" s="28"/>
      <c r="I145" s="27"/>
    </row>
    <row r="146" spans="1:9" s="1" customFormat="1" ht="91.2">
      <c r="A146" s="78" t="s">
        <v>192</v>
      </c>
      <c r="B146" s="31" t="s">
        <v>193</v>
      </c>
      <c r="C146" s="31">
        <v>200</v>
      </c>
      <c r="D146" s="32"/>
      <c r="E146" s="58">
        <f t="shared" si="25"/>
        <v>0</v>
      </c>
      <c r="F146" s="58">
        <f t="shared" si="25"/>
        <v>0</v>
      </c>
      <c r="G146" s="24"/>
      <c r="H146" s="26" t="s">
        <v>190</v>
      </c>
      <c r="I146" s="27"/>
    </row>
    <row r="147" spans="1:9" s="1" customFormat="1" ht="45.6">
      <c r="A147" s="75" t="s">
        <v>21</v>
      </c>
      <c r="B147" s="31" t="s">
        <v>193</v>
      </c>
      <c r="C147" s="31">
        <v>200</v>
      </c>
      <c r="D147" s="32" t="s">
        <v>23</v>
      </c>
      <c r="E147" s="58"/>
      <c r="F147" s="58">
        <v>0</v>
      </c>
      <c r="G147" s="24"/>
      <c r="H147" s="26" t="s">
        <v>40</v>
      </c>
      <c r="I147" s="27"/>
    </row>
    <row r="148" spans="1:9" s="36" customFormat="1" ht="68.400000000000006">
      <c r="A148" s="98" t="s">
        <v>194</v>
      </c>
      <c r="B148" s="99" t="s">
        <v>176</v>
      </c>
      <c r="C148" s="99" t="s">
        <v>157</v>
      </c>
      <c r="D148" s="99"/>
      <c r="E148" s="58">
        <f>E149</f>
        <v>1169.23</v>
      </c>
      <c r="F148" s="58">
        <f>F149</f>
        <v>1164.1600000000001</v>
      </c>
      <c r="G148" s="33"/>
      <c r="H148" s="34"/>
      <c r="I148" s="35"/>
    </row>
    <row r="149" spans="1:9" s="1" customFormat="1" ht="45.6">
      <c r="A149" s="100" t="s">
        <v>21</v>
      </c>
      <c r="B149" s="101" t="s">
        <v>176</v>
      </c>
      <c r="C149" s="101" t="s">
        <v>157</v>
      </c>
      <c r="D149" s="101" t="s">
        <v>23</v>
      </c>
      <c r="E149" s="58">
        <v>1169.23</v>
      </c>
      <c r="F149" s="58">
        <v>1164.1600000000001</v>
      </c>
      <c r="G149" s="24"/>
      <c r="H149" s="26"/>
      <c r="I149" s="27"/>
    </row>
    <row r="150" spans="1:9" s="1" customFormat="1" ht="38.4" customHeight="1">
      <c r="A150" s="40" t="s">
        <v>195</v>
      </c>
      <c r="B150" s="31" t="s">
        <v>196</v>
      </c>
      <c r="C150" s="31"/>
      <c r="D150" s="32"/>
      <c r="E150" s="58">
        <f>E151</f>
        <v>620</v>
      </c>
      <c r="F150" s="58">
        <f t="shared" ref="E150:F151" si="26">F151</f>
        <v>587.99</v>
      </c>
      <c r="G150" s="24"/>
      <c r="H150" s="28" t="s">
        <v>189</v>
      </c>
      <c r="I150" s="27" t="e">
        <f>E155+E97+E92+#REF!</f>
        <v>#REF!</v>
      </c>
    </row>
    <row r="151" spans="1:9" s="1" customFormat="1" ht="45.6">
      <c r="A151" s="78" t="s">
        <v>21</v>
      </c>
      <c r="B151" s="31" t="s">
        <v>196</v>
      </c>
      <c r="C151" s="31">
        <v>200</v>
      </c>
      <c r="D151" s="32"/>
      <c r="E151" s="58">
        <f t="shared" si="26"/>
        <v>620</v>
      </c>
      <c r="F151" s="58">
        <f t="shared" si="26"/>
        <v>587.99</v>
      </c>
      <c r="G151" s="24"/>
      <c r="H151" s="28" t="s">
        <v>190</v>
      </c>
      <c r="I151" s="27">
        <f>E160+E158</f>
        <v>180</v>
      </c>
    </row>
    <row r="152" spans="1:9" s="1" customFormat="1">
      <c r="A152" s="40" t="s">
        <v>197</v>
      </c>
      <c r="B152" s="31" t="s">
        <v>196</v>
      </c>
      <c r="C152" s="31">
        <v>200</v>
      </c>
      <c r="D152" s="32" t="s">
        <v>187</v>
      </c>
      <c r="E152" s="58">
        <v>620</v>
      </c>
      <c r="F152" s="58">
        <v>587.99</v>
      </c>
      <c r="G152" s="24"/>
      <c r="H152" s="26" t="s">
        <v>40</v>
      </c>
      <c r="I152" s="27" t="e">
        <f>#REF!+E167+#REF!+E56+#REF!+#REF!</f>
        <v>#REF!</v>
      </c>
    </row>
    <row r="153" spans="1:9" s="36" customFormat="1" ht="45.6">
      <c r="A153" s="77" t="s">
        <v>198</v>
      </c>
      <c r="B153" s="31" t="s">
        <v>199</v>
      </c>
      <c r="C153" s="31"/>
      <c r="D153" s="32"/>
      <c r="E153" s="58">
        <f t="shared" ref="E153:F154" si="27">E154</f>
        <v>343.67</v>
      </c>
      <c r="F153" s="58">
        <f t="shared" si="27"/>
        <v>343.67</v>
      </c>
      <c r="G153" s="33"/>
      <c r="H153" s="34" t="s">
        <v>97</v>
      </c>
      <c r="I153" s="35">
        <f>E79+E74</f>
        <v>2610</v>
      </c>
    </row>
    <row r="154" spans="1:9" s="1" customFormat="1" ht="45.6">
      <c r="A154" s="78" t="s">
        <v>21</v>
      </c>
      <c r="B154" s="31" t="s">
        <v>199</v>
      </c>
      <c r="C154" s="31">
        <v>200</v>
      </c>
      <c r="D154" s="32"/>
      <c r="E154" s="58">
        <f t="shared" si="27"/>
        <v>343.67</v>
      </c>
      <c r="F154" s="58">
        <f t="shared" si="27"/>
        <v>343.67</v>
      </c>
      <c r="G154" s="24"/>
      <c r="H154" s="26" t="s">
        <v>200</v>
      </c>
      <c r="I154" s="27">
        <f>E178</f>
        <v>1198.6099999999999</v>
      </c>
    </row>
    <row r="155" spans="1:9" s="36" customFormat="1">
      <c r="A155" s="40" t="s">
        <v>201</v>
      </c>
      <c r="B155" s="31" t="s">
        <v>199</v>
      </c>
      <c r="C155" s="31">
        <v>200</v>
      </c>
      <c r="D155" s="32" t="s">
        <v>189</v>
      </c>
      <c r="E155" s="70">
        <v>343.67</v>
      </c>
      <c r="F155" s="58">
        <v>343.67</v>
      </c>
      <c r="G155" s="33"/>
      <c r="H155" s="34" t="s">
        <v>202</v>
      </c>
      <c r="I155" s="35">
        <f>E182</f>
        <v>450</v>
      </c>
    </row>
    <row r="156" spans="1:9" s="36" customFormat="1">
      <c r="A156" s="40" t="s">
        <v>203</v>
      </c>
      <c r="B156" s="31" t="s">
        <v>204</v>
      </c>
      <c r="C156" s="31"/>
      <c r="D156" s="32"/>
      <c r="E156" s="58">
        <f t="shared" ref="E156:F157" si="28">E157</f>
        <v>180</v>
      </c>
      <c r="F156" s="58">
        <f t="shared" si="28"/>
        <v>178.97</v>
      </c>
      <c r="G156" s="33"/>
      <c r="H156" s="48"/>
      <c r="I156" s="35"/>
    </row>
    <row r="157" spans="1:9" s="1" customFormat="1" ht="45.6">
      <c r="A157" s="78" t="s">
        <v>21</v>
      </c>
      <c r="B157" s="31" t="s">
        <v>204</v>
      </c>
      <c r="C157" s="31">
        <v>200</v>
      </c>
      <c r="D157" s="32"/>
      <c r="E157" s="58">
        <f t="shared" si="28"/>
        <v>180</v>
      </c>
      <c r="F157" s="58">
        <f t="shared" si="28"/>
        <v>178.97</v>
      </c>
      <c r="G157" s="24"/>
      <c r="H157" s="28"/>
      <c r="I157" s="29" t="e">
        <f>SUM(I133:I155)</f>
        <v>#REF!</v>
      </c>
    </row>
    <row r="158" spans="1:9" s="36" customFormat="1">
      <c r="A158" s="40" t="s">
        <v>201</v>
      </c>
      <c r="B158" s="31" t="s">
        <v>204</v>
      </c>
      <c r="C158" s="31">
        <v>200</v>
      </c>
      <c r="D158" s="32" t="s">
        <v>190</v>
      </c>
      <c r="E158" s="70">
        <v>180</v>
      </c>
      <c r="F158" s="70">
        <v>178.97</v>
      </c>
      <c r="G158" s="33"/>
      <c r="H158" s="34"/>
    </row>
    <row r="159" spans="1:9" s="1" customFormat="1" ht="45.6">
      <c r="A159" s="75" t="s">
        <v>21</v>
      </c>
      <c r="B159" s="31" t="s">
        <v>205</v>
      </c>
      <c r="C159" s="31">
        <v>200</v>
      </c>
      <c r="D159" s="32"/>
      <c r="E159" s="58">
        <f t="shared" ref="E159:F159" si="29">E160</f>
        <v>0</v>
      </c>
      <c r="F159" s="58">
        <f t="shared" si="29"/>
        <v>0</v>
      </c>
      <c r="G159" s="24"/>
    </row>
    <row r="160" spans="1:9" s="1" customFormat="1">
      <c r="A160" s="40" t="s">
        <v>201</v>
      </c>
      <c r="B160" s="31" t="s">
        <v>170</v>
      </c>
      <c r="C160" s="31"/>
      <c r="D160" s="32"/>
      <c r="E160" s="58"/>
      <c r="F160" s="58">
        <v>0</v>
      </c>
      <c r="G160" s="24"/>
    </row>
    <row r="161" spans="1:7" s="1" customFormat="1" ht="45.6">
      <c r="A161" s="79" t="s">
        <v>206</v>
      </c>
      <c r="B161" s="31" t="s">
        <v>207</v>
      </c>
      <c r="C161" s="31"/>
      <c r="D161" s="32"/>
      <c r="E161" s="58">
        <f>E162</f>
        <v>489.18</v>
      </c>
      <c r="F161" s="58">
        <f>F162</f>
        <v>429.1</v>
      </c>
      <c r="G161" s="24"/>
    </row>
    <row r="162" spans="1:7" s="1" customFormat="1" ht="45.6">
      <c r="A162" s="78" t="s">
        <v>21</v>
      </c>
      <c r="B162" s="31" t="s">
        <v>207</v>
      </c>
      <c r="C162" s="31">
        <v>200</v>
      </c>
      <c r="D162" s="32" t="s">
        <v>190</v>
      </c>
      <c r="E162" s="58">
        <v>489.18</v>
      </c>
      <c r="F162" s="58">
        <v>429.1</v>
      </c>
      <c r="G162" s="24"/>
    </row>
    <row r="163" spans="1:7" s="1" customFormat="1">
      <c r="A163" s="78" t="s">
        <v>208</v>
      </c>
      <c r="B163" s="31" t="s">
        <v>209</v>
      </c>
      <c r="C163" s="31">
        <v>200</v>
      </c>
      <c r="D163" s="32"/>
      <c r="E163" s="58">
        <f>E164</f>
        <v>12</v>
      </c>
      <c r="F163" s="58">
        <f>F164</f>
        <v>11</v>
      </c>
      <c r="G163" s="24"/>
    </row>
    <row r="164" spans="1:7" s="1" customFormat="1" ht="45.6">
      <c r="A164" s="78" t="s">
        <v>21</v>
      </c>
      <c r="B164" s="31" t="s">
        <v>209</v>
      </c>
      <c r="C164" s="31">
        <v>200</v>
      </c>
      <c r="D164" s="32" t="s">
        <v>190</v>
      </c>
      <c r="E164" s="58">
        <v>12</v>
      </c>
      <c r="F164" s="58">
        <v>11</v>
      </c>
      <c r="G164" s="24"/>
    </row>
    <row r="165" spans="1:7" s="36" customFormat="1" ht="45.6">
      <c r="A165" s="40" t="s">
        <v>210</v>
      </c>
      <c r="B165" s="31" t="s">
        <v>211</v>
      </c>
      <c r="C165" s="31"/>
      <c r="D165" s="32"/>
      <c r="E165" s="58">
        <f>E166</f>
        <v>2239.56</v>
      </c>
      <c r="F165" s="58">
        <f>F166</f>
        <v>2182.85</v>
      </c>
      <c r="G165" s="33"/>
    </row>
    <row r="166" spans="1:7" s="1" customFormat="1" ht="45.6">
      <c r="A166" s="78" t="s">
        <v>21</v>
      </c>
      <c r="B166" s="31" t="s">
        <v>211</v>
      </c>
      <c r="C166" s="31">
        <v>200</v>
      </c>
      <c r="D166" s="31"/>
      <c r="E166" s="58">
        <f>E167</f>
        <v>2239.56</v>
      </c>
      <c r="F166" s="58">
        <f>F167</f>
        <v>2182.85</v>
      </c>
      <c r="G166" s="24"/>
    </row>
    <row r="167" spans="1:7" s="36" customFormat="1">
      <c r="A167" s="37" t="s">
        <v>39</v>
      </c>
      <c r="B167" s="38" t="s">
        <v>211</v>
      </c>
      <c r="C167" s="38">
        <v>200</v>
      </c>
      <c r="D167" s="39" t="s">
        <v>40</v>
      </c>
      <c r="E167" s="70">
        <v>2239.56</v>
      </c>
      <c r="F167" s="58">
        <v>2182.85</v>
      </c>
      <c r="G167" s="33"/>
    </row>
    <row r="168" spans="1:7" s="1" customFormat="1" ht="45.6">
      <c r="A168" s="37" t="s">
        <v>212</v>
      </c>
      <c r="B168" s="31" t="s">
        <v>213</v>
      </c>
      <c r="C168" s="38"/>
      <c r="D168" s="39"/>
      <c r="E168" s="58">
        <v>0</v>
      </c>
      <c r="F168" s="58">
        <v>0</v>
      </c>
      <c r="G168" s="24"/>
    </row>
    <row r="169" spans="1:7" s="1" customFormat="1" ht="68.400000000000006">
      <c r="A169" s="37" t="s">
        <v>26</v>
      </c>
      <c r="B169" s="31" t="s">
        <v>218</v>
      </c>
      <c r="C169" s="38">
        <v>200</v>
      </c>
      <c r="D169" s="39"/>
      <c r="E169" s="58">
        <f>E170</f>
        <v>450</v>
      </c>
      <c r="F169" s="58">
        <f>F170</f>
        <v>450</v>
      </c>
      <c r="G169" s="57"/>
    </row>
    <row r="170" spans="1:7" s="1" customFormat="1">
      <c r="A170" s="37" t="s">
        <v>238</v>
      </c>
      <c r="B170" s="31" t="s">
        <v>218</v>
      </c>
      <c r="C170" s="38">
        <v>200</v>
      </c>
      <c r="D170" s="39" t="s">
        <v>40</v>
      </c>
      <c r="E170" s="58">
        <v>450</v>
      </c>
      <c r="F170" s="58">
        <v>450</v>
      </c>
      <c r="G170" s="57"/>
    </row>
    <row r="171" spans="1:7" s="1" customFormat="1" ht="68.400000000000006">
      <c r="A171" s="37" t="s">
        <v>26</v>
      </c>
      <c r="B171" s="31" t="s">
        <v>217</v>
      </c>
      <c r="C171" s="38">
        <v>200</v>
      </c>
      <c r="D171" s="39"/>
      <c r="E171" s="58">
        <f>E172</f>
        <v>138.76</v>
      </c>
      <c r="F171" s="58">
        <f>F172</f>
        <v>138.75</v>
      </c>
      <c r="G171" s="57"/>
    </row>
    <row r="172" spans="1:7" s="1" customFormat="1" ht="68.400000000000006">
      <c r="A172" s="75" t="s">
        <v>239</v>
      </c>
      <c r="B172" s="31" t="s">
        <v>217</v>
      </c>
      <c r="C172" s="38">
        <v>200</v>
      </c>
      <c r="D172" s="39" t="s">
        <v>40</v>
      </c>
      <c r="E172" s="58">
        <v>138.76</v>
      </c>
      <c r="F172" s="58">
        <v>138.75</v>
      </c>
      <c r="G172" s="24"/>
    </row>
    <row r="173" spans="1:7" s="1" customFormat="1" ht="45.6">
      <c r="A173" s="40" t="s">
        <v>214</v>
      </c>
      <c r="B173" s="31" t="s">
        <v>170</v>
      </c>
      <c r="C173" s="31"/>
      <c r="D173" s="32"/>
      <c r="E173" s="58">
        <f>E174</f>
        <v>631.58000000000004</v>
      </c>
      <c r="F173" s="58">
        <f>F174</f>
        <v>631.58000000000004</v>
      </c>
      <c r="G173" s="24"/>
    </row>
    <row r="174" spans="1:7" s="1" customFormat="1" ht="45.6">
      <c r="A174" s="40" t="s">
        <v>215</v>
      </c>
      <c r="B174" s="31" t="s">
        <v>216</v>
      </c>
      <c r="C174" s="31"/>
      <c r="D174" s="32"/>
      <c r="E174" s="58">
        <f>E175</f>
        <v>631.58000000000004</v>
      </c>
      <c r="F174" s="58">
        <f>F175</f>
        <v>631.58000000000004</v>
      </c>
      <c r="G174" s="24"/>
    </row>
    <row r="175" spans="1:7" s="1" customFormat="1" ht="45.6">
      <c r="A175" s="78" t="s">
        <v>21</v>
      </c>
      <c r="B175" s="31" t="s">
        <v>216</v>
      </c>
      <c r="C175" s="31">
        <v>200</v>
      </c>
      <c r="D175" s="31" t="s">
        <v>78</v>
      </c>
      <c r="E175" s="58">
        <v>631.58000000000004</v>
      </c>
      <c r="F175" s="58">
        <v>631.58000000000004</v>
      </c>
      <c r="G175" s="24"/>
    </row>
    <row r="176" spans="1:7" s="36" customFormat="1">
      <c r="A176" s="76" t="s">
        <v>219</v>
      </c>
      <c r="B176" s="31" t="s">
        <v>220</v>
      </c>
      <c r="C176" s="31"/>
      <c r="D176" s="32"/>
      <c r="E176" s="58">
        <f>E177</f>
        <v>1198.6099999999999</v>
      </c>
      <c r="F176" s="58">
        <f t="shared" ref="E176:F177" si="30">F177</f>
        <v>1181.27</v>
      </c>
      <c r="G176" s="33"/>
    </row>
    <row r="177" spans="1:8" s="36" customFormat="1" ht="45.6">
      <c r="A177" s="40" t="s">
        <v>221</v>
      </c>
      <c r="B177" s="31" t="s">
        <v>220</v>
      </c>
      <c r="C177" s="31">
        <v>300</v>
      </c>
      <c r="D177" s="31"/>
      <c r="E177" s="58">
        <f t="shared" si="30"/>
        <v>1198.6099999999999</v>
      </c>
      <c r="F177" s="58">
        <f t="shared" si="30"/>
        <v>1181.27</v>
      </c>
      <c r="G177" s="33"/>
    </row>
    <row r="178" spans="1:8" s="36" customFormat="1">
      <c r="A178" s="40" t="s">
        <v>222</v>
      </c>
      <c r="B178" s="31" t="s">
        <v>220</v>
      </c>
      <c r="C178" s="31">
        <v>300</v>
      </c>
      <c r="D178" s="31">
        <v>1001</v>
      </c>
      <c r="E178" s="58">
        <v>1198.6099999999999</v>
      </c>
      <c r="F178" s="58">
        <v>1181.27</v>
      </c>
      <c r="G178" s="33"/>
    </row>
    <row r="179" spans="1:8" s="36" customFormat="1">
      <c r="A179" s="40"/>
      <c r="B179" s="31"/>
      <c r="C179" s="31"/>
      <c r="D179" s="31"/>
      <c r="E179" s="58"/>
      <c r="F179" s="58"/>
      <c r="G179" s="33"/>
    </row>
    <row r="180" spans="1:8" s="36" customFormat="1" ht="68.400000000000006">
      <c r="A180" s="40" t="s">
        <v>223</v>
      </c>
      <c r="B180" s="31" t="s">
        <v>224</v>
      </c>
      <c r="C180" s="31"/>
      <c r="D180" s="31"/>
      <c r="E180" s="58">
        <f t="shared" ref="E180:F181" si="31">E181</f>
        <v>450</v>
      </c>
      <c r="F180" s="58">
        <f t="shared" si="31"/>
        <v>450</v>
      </c>
      <c r="G180" s="33"/>
    </row>
    <row r="181" spans="1:8" s="36" customFormat="1" ht="68.400000000000006">
      <c r="A181" s="78" t="s">
        <v>95</v>
      </c>
      <c r="B181" s="31" t="s">
        <v>224</v>
      </c>
      <c r="C181" s="31">
        <v>600</v>
      </c>
      <c r="D181" s="31"/>
      <c r="E181" s="58">
        <f t="shared" si="31"/>
        <v>450</v>
      </c>
      <c r="F181" s="58">
        <f t="shared" si="31"/>
        <v>450</v>
      </c>
      <c r="G181" s="33"/>
    </row>
    <row r="182" spans="1:8" s="36" customFormat="1">
      <c r="A182" s="40" t="s">
        <v>225</v>
      </c>
      <c r="B182" s="31" t="s">
        <v>224</v>
      </c>
      <c r="C182" s="31">
        <v>600</v>
      </c>
      <c r="D182" s="31">
        <v>1101</v>
      </c>
      <c r="E182" s="58">
        <v>450</v>
      </c>
      <c r="F182" s="58">
        <v>450</v>
      </c>
      <c r="G182" s="33"/>
    </row>
    <row r="183" spans="1:8" s="36" customFormat="1" ht="45.6">
      <c r="A183" s="46" t="s">
        <v>226</v>
      </c>
      <c r="B183" s="31" t="s">
        <v>227</v>
      </c>
      <c r="C183" s="31"/>
      <c r="D183" s="31"/>
      <c r="E183" s="58"/>
      <c r="F183" s="58">
        <v>0</v>
      </c>
      <c r="G183" s="33"/>
    </row>
    <row r="184" spans="1:8" s="36" customFormat="1" ht="45.6">
      <c r="A184" s="75" t="s">
        <v>21</v>
      </c>
      <c r="B184" s="31" t="s">
        <v>227</v>
      </c>
      <c r="C184" s="31">
        <v>200</v>
      </c>
      <c r="D184" s="31">
        <v>1101</v>
      </c>
      <c r="E184" s="58"/>
      <c r="F184" s="58">
        <v>0</v>
      </c>
      <c r="G184" s="33"/>
    </row>
    <row r="185" spans="1:8" s="36" customFormat="1" ht="45.6">
      <c r="A185" s="46" t="s">
        <v>228</v>
      </c>
      <c r="B185" s="31" t="s">
        <v>229</v>
      </c>
      <c r="C185" s="31"/>
      <c r="D185" s="31"/>
      <c r="E185" s="58">
        <f t="shared" ref="E185:F185" si="32">E186</f>
        <v>210.53</v>
      </c>
      <c r="F185" s="58">
        <f t="shared" si="32"/>
        <v>210.53</v>
      </c>
      <c r="G185" s="33"/>
    </row>
    <row r="186" spans="1:8" s="36" customFormat="1" ht="45.6">
      <c r="A186" s="78" t="s">
        <v>21</v>
      </c>
      <c r="B186" s="31" t="s">
        <v>229</v>
      </c>
      <c r="C186" s="31"/>
      <c r="D186" s="31"/>
      <c r="E186" s="58">
        <f t="shared" ref="E186:F189" si="33">E187</f>
        <v>210.53</v>
      </c>
      <c r="F186" s="58">
        <f t="shared" si="33"/>
        <v>210.53</v>
      </c>
      <c r="G186" s="33"/>
    </row>
    <row r="187" spans="1:8" s="36" customFormat="1">
      <c r="A187" s="40" t="s">
        <v>225</v>
      </c>
      <c r="B187" s="31" t="s">
        <v>229</v>
      </c>
      <c r="C187" s="31">
        <v>200</v>
      </c>
      <c r="D187" s="31">
        <v>1101</v>
      </c>
      <c r="E187" s="58">
        <v>210.53</v>
      </c>
      <c r="F187" s="58">
        <v>210.53</v>
      </c>
      <c r="G187" s="33"/>
    </row>
    <row r="188" spans="1:8" s="36" customFormat="1" ht="68.400000000000006">
      <c r="A188" s="102" t="s">
        <v>230</v>
      </c>
      <c r="B188" s="103" t="s">
        <v>231</v>
      </c>
      <c r="C188" s="31">
        <v>600</v>
      </c>
      <c r="D188" s="31"/>
      <c r="E188" s="58">
        <f t="shared" si="33"/>
        <v>1600</v>
      </c>
      <c r="F188" s="58">
        <f t="shared" si="33"/>
        <v>1600</v>
      </c>
      <c r="G188" s="33"/>
    </row>
    <row r="189" spans="1:8" s="36" customFormat="1" ht="45.6">
      <c r="A189" s="104" t="s">
        <v>232</v>
      </c>
      <c r="B189" s="103" t="s">
        <v>231</v>
      </c>
      <c r="C189" s="31">
        <v>600</v>
      </c>
      <c r="D189" s="31"/>
      <c r="E189" s="58">
        <f t="shared" ref="E189" si="34">E190</f>
        <v>1600</v>
      </c>
      <c r="F189" s="58">
        <f t="shared" si="33"/>
        <v>1600</v>
      </c>
      <c r="G189" s="33"/>
    </row>
    <row r="190" spans="1:8" s="36" customFormat="1">
      <c r="A190" s="40" t="s">
        <v>225</v>
      </c>
      <c r="B190" s="103" t="s">
        <v>231</v>
      </c>
      <c r="C190" s="31">
        <v>600</v>
      </c>
      <c r="D190" s="31">
        <v>1101</v>
      </c>
      <c r="E190" s="58">
        <v>1600</v>
      </c>
      <c r="F190" s="58">
        <v>1600</v>
      </c>
      <c r="G190" s="33"/>
    </row>
    <row r="191" spans="1:8" s="36" customFormat="1" ht="45.6">
      <c r="A191" s="40" t="s">
        <v>240</v>
      </c>
      <c r="B191" s="31"/>
      <c r="C191" s="31"/>
      <c r="D191" s="31"/>
      <c r="E191" s="58">
        <v>-1235.82</v>
      </c>
      <c r="F191" s="58">
        <v>7364.33</v>
      </c>
      <c r="G191" s="33"/>
    </row>
    <row r="192" spans="1:8" s="36" customFormat="1">
      <c r="A192" s="74" t="s">
        <v>233</v>
      </c>
      <c r="B192" s="50"/>
      <c r="C192" s="50"/>
      <c r="D192" s="50"/>
      <c r="E192" s="69">
        <f>E36+E37+E45+E51+E59+E64+E70+E83+E87+E92+E98+E102+E126</f>
        <v>57312.38</v>
      </c>
      <c r="F192" s="69">
        <f>F36+F37+F45+F51+F59+F64+F70+F83+F87+F92+F98+F102+F126</f>
        <v>43947.47</v>
      </c>
      <c r="G192" s="106"/>
      <c r="H192" s="106"/>
    </row>
    <row r="193" spans="1:1023" s="56" customFormat="1" ht="18">
      <c r="A193" s="36"/>
      <c r="B193" s="105"/>
      <c r="C193" s="105"/>
      <c r="D193" s="105"/>
      <c r="G193" s="33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  <c r="CN193" s="36"/>
      <c r="CO193" s="36"/>
      <c r="CP193" s="36"/>
      <c r="CQ193" s="36"/>
      <c r="CR193" s="36"/>
      <c r="CS193" s="36"/>
      <c r="CT193" s="36"/>
      <c r="CU193" s="36"/>
      <c r="CV193" s="36"/>
      <c r="CW193" s="36"/>
      <c r="CX193" s="36"/>
      <c r="CY193" s="36"/>
      <c r="CZ193" s="36"/>
      <c r="DA193" s="36"/>
      <c r="DB193" s="36"/>
      <c r="DC193" s="36"/>
      <c r="DD193" s="36"/>
      <c r="DE193" s="36"/>
      <c r="DF193" s="36"/>
      <c r="DG193" s="36"/>
      <c r="DH193" s="36"/>
      <c r="DI193" s="36"/>
      <c r="DJ193" s="36"/>
      <c r="DK193" s="36"/>
      <c r="DL193" s="36"/>
      <c r="DM193" s="36"/>
      <c r="DN193" s="36"/>
      <c r="DO193" s="36"/>
      <c r="DP193" s="36"/>
      <c r="DQ193" s="36"/>
      <c r="DR193" s="36"/>
      <c r="DS193" s="36"/>
      <c r="DT193" s="36"/>
      <c r="DU193" s="36"/>
      <c r="DV193" s="36"/>
      <c r="DW193" s="36"/>
      <c r="DX193" s="36"/>
      <c r="DY193" s="36"/>
      <c r="DZ193" s="36"/>
      <c r="EA193" s="36"/>
      <c r="EB193" s="36"/>
      <c r="EC193" s="36"/>
      <c r="ED193" s="36"/>
      <c r="EE193" s="36"/>
      <c r="EF193" s="36"/>
      <c r="EG193" s="36"/>
      <c r="EH193" s="36"/>
      <c r="EI193" s="36"/>
      <c r="EJ193" s="36"/>
      <c r="EK193" s="36"/>
      <c r="EL193" s="36"/>
      <c r="EM193" s="36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6"/>
      <c r="FQ193" s="36"/>
      <c r="FR193" s="36"/>
      <c r="FS193" s="36"/>
      <c r="FT193" s="36"/>
      <c r="FU193" s="36"/>
      <c r="FV193" s="36"/>
      <c r="FW193" s="36"/>
      <c r="FX193" s="36"/>
      <c r="FY193" s="36"/>
      <c r="FZ193" s="36"/>
      <c r="GA193" s="36"/>
      <c r="GB193" s="36"/>
      <c r="GC193" s="36"/>
      <c r="GD193" s="36"/>
      <c r="GE193" s="36"/>
      <c r="GF193" s="36"/>
      <c r="GG193" s="36"/>
      <c r="GH193" s="36"/>
      <c r="GI193" s="36"/>
      <c r="GJ193" s="36"/>
      <c r="GK193" s="36"/>
      <c r="GL193" s="36"/>
      <c r="GM193" s="36"/>
      <c r="GN193" s="36"/>
      <c r="GO193" s="36"/>
      <c r="GP193" s="36"/>
      <c r="GQ193" s="36"/>
      <c r="GR193" s="36"/>
      <c r="GS193" s="36"/>
      <c r="GT193" s="36"/>
      <c r="GU193" s="36"/>
      <c r="GV193" s="36"/>
      <c r="GW193" s="36"/>
      <c r="GX193" s="36"/>
      <c r="GY193" s="36"/>
      <c r="GZ193" s="36"/>
      <c r="HA193" s="36"/>
      <c r="HB193" s="36"/>
      <c r="HC193" s="36"/>
      <c r="HD193" s="36"/>
      <c r="HE193" s="36"/>
      <c r="HF193" s="36"/>
      <c r="HG193" s="36"/>
      <c r="HH193" s="36"/>
      <c r="HI193" s="36"/>
      <c r="HJ193" s="36"/>
      <c r="HK193" s="36"/>
      <c r="HL193" s="36"/>
      <c r="HM193" s="36"/>
      <c r="HN193" s="36"/>
      <c r="HO193" s="36"/>
      <c r="HP193" s="36"/>
      <c r="HQ193" s="36"/>
      <c r="HR193" s="36"/>
      <c r="HS193" s="36"/>
      <c r="HT193" s="36"/>
      <c r="HU193" s="36"/>
      <c r="HV193" s="36"/>
      <c r="HW193" s="36"/>
      <c r="HX193" s="36"/>
      <c r="HY193" s="36"/>
      <c r="HZ193" s="36"/>
      <c r="IA193" s="36"/>
      <c r="IB193" s="36"/>
      <c r="IC193" s="36"/>
      <c r="ID193" s="36"/>
      <c r="IE193" s="36"/>
      <c r="IF193" s="36"/>
      <c r="IG193" s="36"/>
      <c r="IH193" s="36"/>
      <c r="II193" s="36"/>
      <c r="IJ193" s="36"/>
      <c r="IK193" s="36"/>
      <c r="IL193" s="36"/>
      <c r="IM193" s="36"/>
      <c r="IN193" s="36"/>
      <c r="IO193" s="36"/>
      <c r="IP193" s="36"/>
      <c r="IQ193" s="36"/>
      <c r="IR193" s="36"/>
      <c r="IS193" s="36"/>
      <c r="IT193" s="36"/>
      <c r="IU193" s="36"/>
      <c r="IV193" s="36"/>
      <c r="IW193" s="36"/>
      <c r="IX193" s="36"/>
      <c r="IY193" s="36"/>
      <c r="IZ193" s="36"/>
      <c r="JA193" s="36"/>
      <c r="JB193" s="36"/>
      <c r="JC193" s="36"/>
      <c r="JD193" s="36"/>
      <c r="JE193" s="36"/>
      <c r="JF193" s="36"/>
      <c r="JG193" s="36"/>
      <c r="JH193" s="36"/>
      <c r="JI193" s="36"/>
      <c r="JJ193" s="36"/>
      <c r="JK193" s="36"/>
      <c r="JL193" s="36"/>
      <c r="JM193" s="36"/>
      <c r="JN193" s="36"/>
      <c r="JO193" s="36"/>
      <c r="JP193" s="36"/>
      <c r="JQ193" s="36"/>
      <c r="JR193" s="36"/>
      <c r="JS193" s="36"/>
      <c r="JT193" s="36"/>
      <c r="JU193" s="36"/>
      <c r="JV193" s="36"/>
      <c r="JW193" s="36"/>
      <c r="JX193" s="36"/>
      <c r="JY193" s="36"/>
      <c r="JZ193" s="36"/>
      <c r="KA193" s="36"/>
      <c r="KB193" s="36"/>
      <c r="KC193" s="36"/>
      <c r="KD193" s="36"/>
      <c r="KE193" s="36"/>
      <c r="KF193" s="36"/>
      <c r="KG193" s="36"/>
      <c r="KH193" s="36"/>
      <c r="KI193" s="36"/>
      <c r="KJ193" s="36"/>
      <c r="KK193" s="36"/>
      <c r="KL193" s="36"/>
      <c r="KM193" s="36"/>
      <c r="KN193" s="36"/>
      <c r="KO193" s="36"/>
      <c r="KP193" s="36"/>
      <c r="KQ193" s="36"/>
      <c r="KR193" s="36"/>
      <c r="KS193" s="36"/>
      <c r="KT193" s="36"/>
      <c r="KU193" s="36"/>
      <c r="KV193" s="36"/>
      <c r="KW193" s="36"/>
      <c r="KX193" s="36"/>
      <c r="KY193" s="36"/>
      <c r="KZ193" s="36"/>
      <c r="LA193" s="36"/>
      <c r="LB193" s="36"/>
      <c r="LC193" s="36"/>
      <c r="LD193" s="36"/>
      <c r="LE193" s="36"/>
      <c r="LF193" s="36"/>
      <c r="LG193" s="36"/>
      <c r="LH193" s="36"/>
      <c r="LI193" s="36"/>
      <c r="LJ193" s="36"/>
      <c r="LK193" s="36"/>
      <c r="LL193" s="36"/>
      <c r="LM193" s="36"/>
      <c r="LN193" s="36"/>
      <c r="LO193" s="36"/>
      <c r="LP193" s="36"/>
      <c r="LQ193" s="36"/>
      <c r="LR193" s="36"/>
      <c r="LS193" s="36"/>
      <c r="LT193" s="36"/>
      <c r="LU193" s="36"/>
      <c r="LV193" s="36"/>
      <c r="LW193" s="36"/>
      <c r="LX193" s="36"/>
      <c r="LY193" s="36"/>
      <c r="LZ193" s="36"/>
      <c r="MA193" s="36"/>
      <c r="MB193" s="36"/>
      <c r="MC193" s="36"/>
      <c r="MD193" s="36"/>
      <c r="ME193" s="36"/>
      <c r="MF193" s="36"/>
      <c r="MG193" s="36"/>
      <c r="MH193" s="36"/>
      <c r="MI193" s="36"/>
      <c r="MJ193" s="36"/>
      <c r="MK193" s="36"/>
      <c r="ML193" s="36"/>
      <c r="MM193" s="36"/>
      <c r="MN193" s="36"/>
      <c r="MO193" s="36"/>
      <c r="MP193" s="36"/>
      <c r="MQ193" s="36"/>
      <c r="MR193" s="36"/>
      <c r="MS193" s="36"/>
      <c r="MT193" s="36"/>
      <c r="MU193" s="36"/>
      <c r="MV193" s="36"/>
      <c r="MW193" s="36"/>
      <c r="MX193" s="36"/>
      <c r="MY193" s="36"/>
      <c r="MZ193" s="36"/>
      <c r="NA193" s="36"/>
      <c r="NB193" s="36"/>
      <c r="NC193" s="36"/>
      <c r="ND193" s="36"/>
      <c r="NE193" s="36"/>
      <c r="NF193" s="36"/>
      <c r="NG193" s="36"/>
      <c r="NH193" s="36"/>
      <c r="NI193" s="36"/>
      <c r="NJ193" s="36"/>
      <c r="NK193" s="36"/>
      <c r="NL193" s="36"/>
      <c r="NM193" s="36"/>
      <c r="NN193" s="36"/>
      <c r="NO193" s="36"/>
      <c r="NP193" s="36"/>
      <c r="NQ193" s="36"/>
      <c r="NR193" s="36"/>
      <c r="NS193" s="36"/>
      <c r="NT193" s="36"/>
      <c r="NU193" s="36"/>
      <c r="NV193" s="36"/>
      <c r="NW193" s="36"/>
      <c r="NX193" s="36"/>
      <c r="NY193" s="36"/>
      <c r="NZ193" s="36"/>
      <c r="OA193" s="36"/>
      <c r="OB193" s="36"/>
      <c r="OC193" s="36"/>
      <c r="OD193" s="36"/>
      <c r="OE193" s="36"/>
      <c r="OF193" s="36"/>
      <c r="OG193" s="36"/>
      <c r="OH193" s="36"/>
      <c r="OI193" s="36"/>
      <c r="OJ193" s="36"/>
      <c r="OK193" s="36"/>
      <c r="OL193" s="36"/>
      <c r="OM193" s="36"/>
      <c r="ON193" s="36"/>
      <c r="OO193" s="36"/>
      <c r="OP193" s="36"/>
      <c r="OQ193" s="36"/>
      <c r="OR193" s="36"/>
      <c r="OS193" s="36"/>
      <c r="OT193" s="36"/>
      <c r="OU193" s="36"/>
      <c r="OV193" s="36"/>
      <c r="OW193" s="36"/>
      <c r="OX193" s="36"/>
      <c r="OY193" s="36"/>
      <c r="OZ193" s="36"/>
      <c r="PA193" s="36"/>
      <c r="PB193" s="36"/>
      <c r="PC193" s="36"/>
      <c r="PD193" s="36"/>
      <c r="PE193" s="36"/>
      <c r="PF193" s="36"/>
      <c r="PG193" s="36"/>
      <c r="PH193" s="36"/>
      <c r="PI193" s="36"/>
      <c r="PJ193" s="36"/>
      <c r="PK193" s="36"/>
      <c r="PL193" s="36"/>
      <c r="PM193" s="36"/>
      <c r="PN193" s="36"/>
      <c r="PO193" s="36"/>
      <c r="PP193" s="36"/>
      <c r="PQ193" s="36"/>
      <c r="PR193" s="36"/>
      <c r="PS193" s="36"/>
      <c r="PT193" s="36"/>
      <c r="PU193" s="36"/>
      <c r="PV193" s="36"/>
      <c r="PW193" s="36"/>
      <c r="PX193" s="36"/>
      <c r="PY193" s="36"/>
      <c r="PZ193" s="36"/>
      <c r="QA193" s="36"/>
      <c r="QB193" s="36"/>
      <c r="QC193" s="36"/>
      <c r="QD193" s="36"/>
      <c r="QE193" s="36"/>
      <c r="QF193" s="36"/>
      <c r="QG193" s="36"/>
      <c r="QH193" s="36"/>
      <c r="QI193" s="36"/>
      <c r="QJ193" s="36"/>
      <c r="QK193" s="36"/>
      <c r="QL193" s="36"/>
      <c r="QM193" s="36"/>
      <c r="QN193" s="36"/>
      <c r="QO193" s="36"/>
      <c r="QP193" s="36"/>
      <c r="QQ193" s="36"/>
      <c r="QR193" s="36"/>
      <c r="QS193" s="36"/>
      <c r="QT193" s="36"/>
      <c r="QU193" s="36"/>
      <c r="QV193" s="36"/>
      <c r="QW193" s="36"/>
      <c r="QX193" s="36"/>
      <c r="QY193" s="36"/>
      <c r="QZ193" s="36"/>
      <c r="RA193" s="36"/>
      <c r="RB193" s="36"/>
      <c r="RC193" s="36"/>
      <c r="RD193" s="36"/>
      <c r="RE193" s="36"/>
      <c r="RF193" s="36"/>
      <c r="RG193" s="36"/>
      <c r="RH193" s="36"/>
      <c r="RI193" s="36"/>
      <c r="RJ193" s="36"/>
      <c r="RK193" s="36"/>
      <c r="RL193" s="36"/>
      <c r="RM193" s="36"/>
      <c r="RN193" s="36"/>
      <c r="RO193" s="36"/>
      <c r="RP193" s="36"/>
      <c r="RQ193" s="36"/>
      <c r="RR193" s="36"/>
      <c r="RS193" s="36"/>
      <c r="RT193" s="36"/>
      <c r="RU193" s="36"/>
      <c r="RV193" s="36"/>
      <c r="RW193" s="36"/>
      <c r="RX193" s="36"/>
      <c r="RY193" s="36"/>
      <c r="RZ193" s="36"/>
      <c r="SA193" s="36"/>
      <c r="SB193" s="36"/>
      <c r="SC193" s="36"/>
      <c r="SD193" s="36"/>
      <c r="SE193" s="36"/>
      <c r="SF193" s="36"/>
      <c r="SG193" s="36"/>
      <c r="SH193" s="36"/>
      <c r="SI193" s="36"/>
      <c r="SJ193" s="36"/>
      <c r="SK193" s="36"/>
      <c r="SL193" s="36"/>
      <c r="SM193" s="36"/>
      <c r="SN193" s="36"/>
      <c r="SO193" s="36"/>
      <c r="SP193" s="36"/>
      <c r="SQ193" s="36"/>
      <c r="SR193" s="36"/>
      <c r="SS193" s="36"/>
      <c r="ST193" s="36"/>
      <c r="SU193" s="36"/>
      <c r="SV193" s="36"/>
      <c r="SW193" s="36"/>
      <c r="SX193" s="36"/>
      <c r="SY193" s="36"/>
      <c r="SZ193" s="36"/>
      <c r="TA193" s="36"/>
      <c r="TB193" s="36"/>
      <c r="TC193" s="36"/>
      <c r="TD193" s="36"/>
      <c r="TE193" s="36"/>
      <c r="TF193" s="36"/>
      <c r="TG193" s="36"/>
      <c r="TH193" s="36"/>
      <c r="TI193" s="36"/>
      <c r="TJ193" s="36"/>
      <c r="TK193" s="36"/>
      <c r="TL193" s="36"/>
      <c r="TM193" s="36"/>
      <c r="TN193" s="36"/>
      <c r="TO193" s="36"/>
      <c r="TP193" s="36"/>
      <c r="TQ193" s="36"/>
      <c r="TR193" s="36"/>
      <c r="TS193" s="36"/>
      <c r="TT193" s="36"/>
      <c r="TU193" s="36"/>
      <c r="TV193" s="36"/>
      <c r="TW193" s="36"/>
      <c r="TX193" s="36"/>
      <c r="TY193" s="36"/>
      <c r="TZ193" s="36"/>
      <c r="UA193" s="36"/>
      <c r="UB193" s="36"/>
      <c r="UC193" s="36"/>
      <c r="UD193" s="36"/>
      <c r="UE193" s="36"/>
      <c r="UF193" s="36"/>
      <c r="UG193" s="36"/>
      <c r="UH193" s="36"/>
      <c r="UI193" s="36"/>
      <c r="UJ193" s="36"/>
      <c r="UK193" s="36"/>
      <c r="UL193" s="36"/>
      <c r="UM193" s="36"/>
      <c r="UN193" s="36"/>
      <c r="UO193" s="36"/>
      <c r="UP193" s="36"/>
      <c r="UQ193" s="36"/>
      <c r="UR193" s="36"/>
      <c r="US193" s="36"/>
      <c r="UT193" s="36"/>
      <c r="UU193" s="36"/>
      <c r="UV193" s="36"/>
      <c r="UW193" s="36"/>
      <c r="UX193" s="36"/>
      <c r="UY193" s="36"/>
      <c r="UZ193" s="36"/>
      <c r="VA193" s="36"/>
      <c r="VB193" s="36"/>
      <c r="VC193" s="36"/>
      <c r="VD193" s="36"/>
      <c r="VE193" s="36"/>
      <c r="VF193" s="36"/>
      <c r="VG193" s="36"/>
      <c r="VH193" s="36"/>
      <c r="VI193" s="36"/>
      <c r="VJ193" s="36"/>
      <c r="VK193" s="36"/>
      <c r="VL193" s="36"/>
      <c r="VM193" s="36"/>
      <c r="VN193" s="36"/>
      <c r="VO193" s="36"/>
      <c r="VP193" s="36"/>
      <c r="VQ193" s="36"/>
      <c r="VR193" s="36"/>
      <c r="VS193" s="36"/>
      <c r="VT193" s="36"/>
      <c r="VU193" s="36"/>
      <c r="VV193" s="36"/>
      <c r="VW193" s="36"/>
      <c r="VX193" s="36"/>
      <c r="VY193" s="36"/>
      <c r="VZ193" s="36"/>
      <c r="WA193" s="36"/>
      <c r="WB193" s="36"/>
      <c r="WC193" s="36"/>
      <c r="WD193" s="36"/>
      <c r="WE193" s="36"/>
      <c r="WF193" s="36"/>
      <c r="WG193" s="36"/>
      <c r="WH193" s="36"/>
      <c r="WI193" s="36"/>
      <c r="WJ193" s="36"/>
      <c r="WK193" s="36"/>
      <c r="WL193" s="36"/>
      <c r="WM193" s="36"/>
      <c r="WN193" s="36"/>
      <c r="WO193" s="36"/>
      <c r="WP193" s="36"/>
      <c r="WQ193" s="36"/>
      <c r="WR193" s="36"/>
      <c r="WS193" s="36"/>
      <c r="WT193" s="36"/>
      <c r="WU193" s="36"/>
      <c r="WV193" s="36"/>
      <c r="WW193" s="36"/>
      <c r="WX193" s="36"/>
      <c r="WY193" s="36"/>
      <c r="WZ193" s="36"/>
      <c r="XA193" s="36"/>
      <c r="XB193" s="36"/>
      <c r="XC193" s="36"/>
      <c r="XD193" s="36"/>
      <c r="XE193" s="36"/>
      <c r="XF193" s="36"/>
      <c r="XG193" s="36"/>
      <c r="XH193" s="36"/>
      <c r="XI193" s="36"/>
      <c r="XJ193" s="36"/>
      <c r="XK193" s="36"/>
      <c r="XL193" s="36"/>
      <c r="XM193" s="36"/>
      <c r="XN193" s="36"/>
      <c r="XO193" s="36"/>
      <c r="XP193" s="36"/>
      <c r="XQ193" s="36"/>
      <c r="XR193" s="36"/>
      <c r="XS193" s="36"/>
      <c r="XT193" s="36"/>
      <c r="XU193" s="36"/>
      <c r="XV193" s="36"/>
      <c r="XW193" s="36"/>
      <c r="XX193" s="36"/>
      <c r="XY193" s="36"/>
      <c r="XZ193" s="36"/>
      <c r="YA193" s="36"/>
      <c r="YB193" s="36"/>
      <c r="YC193" s="36"/>
      <c r="YD193" s="36"/>
      <c r="YE193" s="36"/>
      <c r="YF193" s="36"/>
      <c r="YG193" s="36"/>
      <c r="YH193" s="36"/>
      <c r="YI193" s="36"/>
      <c r="YJ193" s="36"/>
      <c r="YK193" s="36"/>
      <c r="YL193" s="36"/>
      <c r="YM193" s="36"/>
      <c r="YN193" s="36"/>
      <c r="YO193" s="36"/>
      <c r="YP193" s="36"/>
      <c r="YQ193" s="36"/>
      <c r="YR193" s="36"/>
      <c r="YS193" s="36"/>
      <c r="YT193" s="36"/>
      <c r="YU193" s="36"/>
      <c r="YV193" s="36"/>
      <c r="YW193" s="36"/>
      <c r="YX193" s="36"/>
      <c r="YY193" s="36"/>
      <c r="YZ193" s="36"/>
      <c r="ZA193" s="36"/>
      <c r="ZB193" s="36"/>
      <c r="ZC193" s="36"/>
      <c r="ZD193" s="36"/>
      <c r="ZE193" s="36"/>
      <c r="ZF193" s="36"/>
      <c r="ZG193" s="36"/>
      <c r="ZH193" s="36"/>
      <c r="ZI193" s="36"/>
      <c r="ZJ193" s="36"/>
      <c r="ZK193" s="36"/>
      <c r="ZL193" s="36"/>
      <c r="ZM193" s="36"/>
      <c r="ZN193" s="36"/>
      <c r="ZO193" s="36"/>
      <c r="ZP193" s="36"/>
      <c r="ZQ193" s="36"/>
      <c r="ZR193" s="36"/>
      <c r="ZS193" s="36"/>
      <c r="ZT193" s="36"/>
      <c r="ZU193" s="36"/>
      <c r="ZV193" s="36"/>
      <c r="ZW193" s="36"/>
      <c r="ZX193" s="36"/>
      <c r="ZY193" s="36"/>
      <c r="ZZ193" s="36"/>
      <c r="AAA193" s="36"/>
      <c r="AAB193" s="36"/>
      <c r="AAC193" s="36"/>
      <c r="AAD193" s="36"/>
      <c r="AAE193" s="36"/>
      <c r="AAF193" s="36"/>
      <c r="AAG193" s="36"/>
      <c r="AAH193" s="36"/>
      <c r="AAI193" s="36"/>
      <c r="AAJ193" s="36"/>
      <c r="AAK193" s="36"/>
      <c r="AAL193" s="36"/>
      <c r="AAM193" s="36"/>
      <c r="AAN193" s="36"/>
      <c r="AAO193" s="36"/>
      <c r="AAP193" s="36"/>
      <c r="AAQ193" s="36"/>
      <c r="AAR193" s="36"/>
      <c r="AAS193" s="36"/>
      <c r="AAT193" s="36"/>
      <c r="AAU193" s="36"/>
      <c r="AAV193" s="36"/>
      <c r="AAW193" s="36"/>
      <c r="AAX193" s="36"/>
      <c r="AAY193" s="36"/>
      <c r="AAZ193" s="36"/>
      <c r="ABA193" s="36"/>
      <c r="ABB193" s="36"/>
      <c r="ABC193" s="36"/>
      <c r="ABD193" s="36"/>
      <c r="ABE193" s="36"/>
      <c r="ABF193" s="36"/>
      <c r="ABG193" s="36"/>
      <c r="ABH193" s="36"/>
      <c r="ABI193" s="36"/>
      <c r="ABJ193" s="36"/>
      <c r="ABK193" s="36"/>
      <c r="ABL193" s="36"/>
      <c r="ABM193" s="36"/>
      <c r="ABN193" s="36"/>
      <c r="ABO193" s="36"/>
      <c r="ABP193" s="36"/>
      <c r="ABQ193" s="36"/>
      <c r="ABR193" s="36"/>
      <c r="ABS193" s="36"/>
      <c r="ABT193" s="36"/>
      <c r="ABU193" s="36"/>
      <c r="ABV193" s="36"/>
      <c r="ABW193" s="36"/>
      <c r="ABX193" s="36"/>
      <c r="ABY193" s="36"/>
      <c r="ABZ193" s="36"/>
      <c r="ACA193" s="36"/>
      <c r="ACB193" s="36"/>
      <c r="ACC193" s="36"/>
      <c r="ACD193" s="36"/>
      <c r="ACE193" s="36"/>
      <c r="ACF193" s="36"/>
      <c r="ACG193" s="36"/>
      <c r="ACH193" s="36"/>
      <c r="ACI193" s="36"/>
      <c r="ACJ193" s="36"/>
      <c r="ACK193" s="36"/>
      <c r="ACL193" s="36"/>
      <c r="ACM193" s="36"/>
      <c r="ACN193" s="36"/>
      <c r="ACO193" s="36"/>
      <c r="ACP193" s="36"/>
      <c r="ACQ193" s="36"/>
      <c r="ACR193" s="36"/>
      <c r="ACS193" s="36"/>
      <c r="ACT193" s="36"/>
      <c r="ACU193" s="36"/>
      <c r="ACV193" s="36"/>
      <c r="ACW193" s="36"/>
      <c r="ACX193" s="36"/>
      <c r="ACY193" s="36"/>
      <c r="ACZ193" s="36"/>
      <c r="ADA193" s="36"/>
      <c r="ADB193" s="36"/>
      <c r="ADC193" s="36"/>
      <c r="ADD193" s="36"/>
      <c r="ADE193" s="36"/>
      <c r="ADF193" s="36"/>
      <c r="ADG193" s="36"/>
      <c r="ADH193" s="36"/>
      <c r="ADI193" s="36"/>
      <c r="ADJ193" s="36"/>
      <c r="ADK193" s="36"/>
      <c r="ADL193" s="36"/>
      <c r="ADM193" s="36"/>
      <c r="ADN193" s="36"/>
      <c r="ADO193" s="36"/>
      <c r="ADP193" s="36"/>
      <c r="ADQ193" s="36"/>
      <c r="ADR193" s="36"/>
      <c r="ADS193" s="36"/>
      <c r="ADT193" s="36"/>
      <c r="ADU193" s="36"/>
      <c r="ADV193" s="36"/>
      <c r="ADW193" s="36"/>
      <c r="ADX193" s="36"/>
      <c r="ADY193" s="36"/>
      <c r="ADZ193" s="36"/>
      <c r="AEA193" s="36"/>
      <c r="AEB193" s="36"/>
      <c r="AEC193" s="36"/>
      <c r="AED193" s="36"/>
      <c r="AEE193" s="36"/>
      <c r="AEF193" s="36"/>
      <c r="AEG193" s="36"/>
      <c r="AEH193" s="36"/>
      <c r="AEI193" s="36"/>
      <c r="AEJ193" s="36"/>
      <c r="AEK193" s="36"/>
      <c r="AEL193" s="36"/>
      <c r="AEM193" s="36"/>
      <c r="AEN193" s="36"/>
      <c r="AEO193" s="36"/>
      <c r="AEP193" s="36"/>
      <c r="AEQ193" s="36"/>
      <c r="AER193" s="36"/>
      <c r="AES193" s="36"/>
      <c r="AET193" s="36"/>
      <c r="AEU193" s="36"/>
      <c r="AEV193" s="36"/>
      <c r="AEW193" s="36"/>
      <c r="AEX193" s="36"/>
      <c r="AEY193" s="36"/>
      <c r="AEZ193" s="36"/>
      <c r="AFA193" s="36"/>
      <c r="AFB193" s="36"/>
      <c r="AFC193" s="36"/>
      <c r="AFD193" s="36"/>
      <c r="AFE193" s="36"/>
      <c r="AFF193" s="36"/>
      <c r="AFG193" s="36"/>
      <c r="AFH193" s="36"/>
      <c r="AFI193" s="36"/>
      <c r="AFJ193" s="36"/>
      <c r="AFK193" s="36"/>
      <c r="AFL193" s="36"/>
      <c r="AFM193" s="36"/>
      <c r="AFN193" s="36"/>
      <c r="AFO193" s="36"/>
      <c r="AFP193" s="36"/>
      <c r="AFQ193" s="36"/>
      <c r="AFR193" s="36"/>
      <c r="AFS193" s="36"/>
      <c r="AFT193" s="36"/>
      <c r="AFU193" s="36"/>
      <c r="AFV193" s="36"/>
      <c r="AFW193" s="36"/>
      <c r="AFX193" s="36"/>
      <c r="AFY193" s="36"/>
      <c r="AFZ193" s="36"/>
      <c r="AGA193" s="36"/>
      <c r="AGB193" s="36"/>
      <c r="AGC193" s="36"/>
      <c r="AGD193" s="36"/>
      <c r="AGE193" s="36"/>
      <c r="AGF193" s="36"/>
      <c r="AGG193" s="36"/>
      <c r="AGH193" s="36"/>
      <c r="AGI193" s="36"/>
      <c r="AGJ193" s="36"/>
      <c r="AGK193" s="36"/>
      <c r="AGL193" s="36"/>
      <c r="AGM193" s="36"/>
      <c r="AGN193" s="36"/>
      <c r="AGO193" s="36"/>
      <c r="AGP193" s="36"/>
      <c r="AGQ193" s="36"/>
      <c r="AGR193" s="36"/>
      <c r="AGS193" s="36"/>
      <c r="AGT193" s="36"/>
      <c r="AGU193" s="36"/>
      <c r="AGV193" s="36"/>
      <c r="AGW193" s="36"/>
      <c r="AGX193" s="36"/>
      <c r="AGY193" s="36"/>
      <c r="AGZ193" s="36"/>
      <c r="AHA193" s="36"/>
      <c r="AHB193" s="36"/>
      <c r="AHC193" s="36"/>
      <c r="AHD193" s="36"/>
      <c r="AHE193" s="36"/>
      <c r="AHF193" s="36"/>
      <c r="AHG193" s="36"/>
      <c r="AHH193" s="36"/>
      <c r="AHI193" s="36"/>
      <c r="AHJ193" s="36"/>
      <c r="AHK193" s="36"/>
      <c r="AHL193" s="36"/>
      <c r="AHM193" s="36"/>
      <c r="AHN193" s="36"/>
      <c r="AHO193" s="36"/>
      <c r="AHP193" s="36"/>
      <c r="AHQ193" s="36"/>
      <c r="AHR193" s="36"/>
      <c r="AHS193" s="36"/>
      <c r="AHT193" s="36"/>
      <c r="AHU193" s="36"/>
      <c r="AHV193" s="36"/>
      <c r="AHW193" s="36"/>
      <c r="AHX193" s="36"/>
      <c r="AHY193" s="36"/>
      <c r="AHZ193" s="36"/>
      <c r="AIA193" s="36"/>
      <c r="AIB193" s="36"/>
      <c r="AIC193" s="36"/>
      <c r="AID193" s="36"/>
      <c r="AIE193" s="36"/>
      <c r="AIF193" s="36"/>
      <c r="AIG193" s="36"/>
      <c r="AIH193" s="36"/>
      <c r="AII193" s="36"/>
      <c r="AIJ193" s="36"/>
      <c r="AIK193" s="36"/>
      <c r="AIL193" s="36"/>
      <c r="AIM193" s="36"/>
      <c r="AIN193" s="36"/>
      <c r="AIO193" s="36"/>
      <c r="AIP193" s="36"/>
      <c r="AIQ193" s="36"/>
      <c r="AIR193" s="36"/>
      <c r="AIS193" s="36"/>
      <c r="AIT193" s="36"/>
      <c r="AIU193" s="36"/>
      <c r="AIV193" s="36"/>
      <c r="AIW193" s="36"/>
      <c r="AIX193" s="36"/>
      <c r="AIY193" s="36"/>
      <c r="AIZ193" s="36"/>
      <c r="AJA193" s="36"/>
      <c r="AJB193" s="36"/>
      <c r="AJC193" s="36"/>
      <c r="AJD193" s="36"/>
      <c r="AJE193" s="36"/>
      <c r="AJF193" s="36"/>
      <c r="AJG193" s="36"/>
      <c r="AJH193" s="36"/>
      <c r="AJI193" s="36"/>
      <c r="AJJ193" s="36"/>
      <c r="AJK193" s="36"/>
      <c r="AJL193" s="36"/>
      <c r="AJM193" s="36"/>
      <c r="AJN193" s="36"/>
      <c r="AJO193" s="36"/>
      <c r="AJP193" s="36"/>
      <c r="AJQ193" s="36"/>
      <c r="AJR193" s="36"/>
      <c r="AJS193" s="36"/>
      <c r="AJT193" s="36"/>
      <c r="AJU193" s="36"/>
      <c r="AJV193" s="36"/>
      <c r="AJW193" s="36"/>
      <c r="AJX193" s="36"/>
      <c r="AJY193" s="36"/>
      <c r="AJZ193" s="36"/>
      <c r="AKA193" s="36"/>
      <c r="AKB193" s="36"/>
      <c r="AKC193" s="36"/>
      <c r="AKD193" s="36"/>
      <c r="AKE193" s="36"/>
      <c r="AKF193" s="36"/>
      <c r="AKG193" s="36"/>
      <c r="AKH193" s="36"/>
      <c r="AKI193" s="36"/>
      <c r="AKJ193" s="36"/>
      <c r="AKK193" s="36"/>
      <c r="AKL193" s="36"/>
      <c r="AKM193" s="36"/>
      <c r="AKN193" s="36"/>
      <c r="AKO193" s="36"/>
      <c r="AKP193" s="36"/>
      <c r="AKQ193" s="36"/>
      <c r="AKR193" s="36"/>
      <c r="AKS193" s="36"/>
      <c r="AKT193" s="36"/>
      <c r="AKU193" s="36"/>
      <c r="AKV193" s="36"/>
      <c r="AKW193" s="36"/>
      <c r="AKX193" s="36"/>
      <c r="AKY193" s="36"/>
      <c r="AKZ193" s="36"/>
      <c r="ALA193" s="36"/>
      <c r="ALB193" s="36"/>
      <c r="ALC193" s="36"/>
      <c r="ALD193" s="36"/>
      <c r="ALE193" s="36"/>
      <c r="ALF193" s="36"/>
      <c r="ALG193" s="36"/>
      <c r="ALH193" s="36"/>
      <c r="ALI193" s="36"/>
      <c r="ALJ193" s="36"/>
      <c r="ALK193" s="36"/>
      <c r="ALL193" s="36"/>
      <c r="ALM193" s="36"/>
      <c r="ALN193" s="36"/>
      <c r="ALO193" s="36"/>
      <c r="ALP193" s="36"/>
      <c r="ALQ193" s="36"/>
      <c r="ALR193" s="36"/>
      <c r="ALS193" s="36"/>
      <c r="ALT193" s="36"/>
      <c r="ALU193" s="36"/>
      <c r="ALV193" s="36"/>
      <c r="ALW193" s="36"/>
      <c r="ALX193" s="36"/>
      <c r="ALY193" s="36"/>
      <c r="ALZ193" s="36"/>
      <c r="AMA193" s="36"/>
      <c r="AMB193" s="36"/>
      <c r="AMC193" s="36"/>
      <c r="AMD193" s="36"/>
      <c r="AME193" s="36"/>
      <c r="AMF193" s="36"/>
      <c r="AMG193" s="55"/>
      <c r="AMH193" s="55"/>
      <c r="AMI193" s="55"/>
    </row>
    <row r="194" spans="1:1023" s="56" customFormat="1">
      <c r="A194" s="36"/>
      <c r="B194" s="105"/>
      <c r="C194" s="105"/>
      <c r="D194" s="105"/>
      <c r="E194" s="73"/>
      <c r="F194" s="73"/>
      <c r="G194" s="33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  <c r="CN194" s="36"/>
      <c r="CO194" s="36"/>
      <c r="CP194" s="36"/>
      <c r="CQ194" s="36"/>
      <c r="CR194" s="36"/>
      <c r="CS194" s="36"/>
      <c r="CT194" s="36"/>
      <c r="CU194" s="36"/>
      <c r="CV194" s="36"/>
      <c r="CW194" s="36"/>
      <c r="CX194" s="36"/>
      <c r="CY194" s="36"/>
      <c r="CZ194" s="36"/>
      <c r="DA194" s="36"/>
      <c r="DB194" s="36"/>
      <c r="DC194" s="36"/>
      <c r="DD194" s="36"/>
      <c r="DE194" s="36"/>
      <c r="DF194" s="36"/>
      <c r="DG194" s="36"/>
      <c r="DH194" s="36"/>
      <c r="DI194" s="36"/>
      <c r="DJ194" s="36"/>
      <c r="DK194" s="36"/>
      <c r="DL194" s="36"/>
      <c r="DM194" s="36"/>
      <c r="DN194" s="36"/>
      <c r="DO194" s="36"/>
      <c r="DP194" s="36"/>
      <c r="DQ194" s="36"/>
      <c r="DR194" s="36"/>
      <c r="DS194" s="36"/>
      <c r="DT194" s="36"/>
      <c r="DU194" s="36"/>
      <c r="DV194" s="36"/>
      <c r="DW194" s="36"/>
      <c r="DX194" s="36"/>
      <c r="DY194" s="36"/>
      <c r="DZ194" s="36"/>
      <c r="EA194" s="36"/>
      <c r="EB194" s="36"/>
      <c r="EC194" s="36"/>
      <c r="ED194" s="36"/>
      <c r="EE194" s="36"/>
      <c r="EF194" s="36"/>
      <c r="EG194" s="36"/>
      <c r="EH194" s="36"/>
      <c r="EI194" s="36"/>
      <c r="EJ194" s="36"/>
      <c r="EK194" s="36"/>
      <c r="EL194" s="36"/>
      <c r="EM194" s="36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6"/>
      <c r="FQ194" s="36"/>
      <c r="FR194" s="36"/>
      <c r="FS194" s="36"/>
      <c r="FT194" s="36"/>
      <c r="FU194" s="36"/>
      <c r="FV194" s="36"/>
      <c r="FW194" s="36"/>
      <c r="FX194" s="36"/>
      <c r="FY194" s="36"/>
      <c r="FZ194" s="36"/>
      <c r="GA194" s="36"/>
      <c r="GB194" s="36"/>
      <c r="GC194" s="36"/>
      <c r="GD194" s="36"/>
      <c r="GE194" s="36"/>
      <c r="GF194" s="36"/>
      <c r="GG194" s="36"/>
      <c r="GH194" s="36"/>
      <c r="GI194" s="36"/>
      <c r="GJ194" s="36"/>
      <c r="GK194" s="36"/>
      <c r="GL194" s="36"/>
      <c r="GM194" s="36"/>
      <c r="GN194" s="36"/>
      <c r="GO194" s="36"/>
      <c r="GP194" s="36"/>
      <c r="GQ194" s="36"/>
      <c r="GR194" s="36"/>
      <c r="GS194" s="36"/>
      <c r="GT194" s="36"/>
      <c r="GU194" s="36"/>
      <c r="GV194" s="36"/>
      <c r="GW194" s="36"/>
      <c r="GX194" s="36"/>
      <c r="GY194" s="36"/>
      <c r="GZ194" s="36"/>
      <c r="HA194" s="36"/>
      <c r="HB194" s="36"/>
      <c r="HC194" s="36"/>
      <c r="HD194" s="36"/>
      <c r="HE194" s="36"/>
      <c r="HF194" s="36"/>
      <c r="HG194" s="36"/>
      <c r="HH194" s="36"/>
      <c r="HI194" s="36"/>
      <c r="HJ194" s="36"/>
      <c r="HK194" s="36"/>
      <c r="HL194" s="36"/>
      <c r="HM194" s="36"/>
      <c r="HN194" s="36"/>
      <c r="HO194" s="36"/>
      <c r="HP194" s="36"/>
      <c r="HQ194" s="36"/>
      <c r="HR194" s="36"/>
      <c r="HS194" s="36"/>
      <c r="HT194" s="36"/>
      <c r="HU194" s="36"/>
      <c r="HV194" s="36"/>
      <c r="HW194" s="36"/>
      <c r="HX194" s="36"/>
      <c r="HY194" s="36"/>
      <c r="HZ194" s="36"/>
      <c r="IA194" s="36"/>
      <c r="IB194" s="36"/>
      <c r="IC194" s="36"/>
      <c r="ID194" s="36"/>
      <c r="IE194" s="36"/>
      <c r="IF194" s="36"/>
      <c r="IG194" s="36"/>
      <c r="IH194" s="36"/>
      <c r="II194" s="36"/>
      <c r="IJ194" s="36"/>
      <c r="IK194" s="36"/>
      <c r="IL194" s="36"/>
      <c r="IM194" s="36"/>
      <c r="IN194" s="36"/>
      <c r="IO194" s="36"/>
      <c r="IP194" s="36"/>
      <c r="IQ194" s="36"/>
      <c r="IR194" s="36"/>
      <c r="IS194" s="36"/>
      <c r="IT194" s="36"/>
      <c r="IU194" s="36"/>
      <c r="IV194" s="36"/>
      <c r="IW194" s="36"/>
      <c r="IX194" s="36"/>
      <c r="IY194" s="36"/>
      <c r="IZ194" s="36"/>
      <c r="JA194" s="36"/>
      <c r="JB194" s="36"/>
      <c r="JC194" s="36"/>
      <c r="JD194" s="36"/>
      <c r="JE194" s="36"/>
      <c r="JF194" s="36"/>
      <c r="JG194" s="36"/>
      <c r="JH194" s="36"/>
      <c r="JI194" s="36"/>
      <c r="JJ194" s="36"/>
      <c r="JK194" s="36"/>
      <c r="JL194" s="36"/>
      <c r="JM194" s="36"/>
      <c r="JN194" s="36"/>
      <c r="JO194" s="36"/>
      <c r="JP194" s="36"/>
      <c r="JQ194" s="36"/>
      <c r="JR194" s="36"/>
      <c r="JS194" s="36"/>
      <c r="JT194" s="36"/>
      <c r="JU194" s="36"/>
      <c r="JV194" s="36"/>
      <c r="JW194" s="36"/>
      <c r="JX194" s="36"/>
      <c r="JY194" s="36"/>
      <c r="JZ194" s="36"/>
      <c r="KA194" s="36"/>
      <c r="KB194" s="36"/>
      <c r="KC194" s="36"/>
      <c r="KD194" s="36"/>
      <c r="KE194" s="36"/>
      <c r="KF194" s="36"/>
      <c r="KG194" s="36"/>
      <c r="KH194" s="36"/>
      <c r="KI194" s="36"/>
      <c r="KJ194" s="36"/>
      <c r="KK194" s="36"/>
      <c r="KL194" s="36"/>
      <c r="KM194" s="36"/>
      <c r="KN194" s="36"/>
      <c r="KO194" s="36"/>
      <c r="KP194" s="36"/>
      <c r="KQ194" s="36"/>
      <c r="KR194" s="36"/>
      <c r="KS194" s="36"/>
      <c r="KT194" s="36"/>
      <c r="KU194" s="36"/>
      <c r="KV194" s="36"/>
      <c r="KW194" s="36"/>
      <c r="KX194" s="36"/>
      <c r="KY194" s="36"/>
      <c r="KZ194" s="36"/>
      <c r="LA194" s="36"/>
      <c r="LB194" s="36"/>
      <c r="LC194" s="36"/>
      <c r="LD194" s="36"/>
      <c r="LE194" s="36"/>
      <c r="LF194" s="36"/>
      <c r="LG194" s="36"/>
      <c r="LH194" s="36"/>
      <c r="LI194" s="36"/>
      <c r="LJ194" s="36"/>
      <c r="LK194" s="36"/>
      <c r="LL194" s="36"/>
      <c r="LM194" s="36"/>
      <c r="LN194" s="36"/>
      <c r="LO194" s="36"/>
      <c r="LP194" s="36"/>
      <c r="LQ194" s="36"/>
      <c r="LR194" s="36"/>
      <c r="LS194" s="36"/>
      <c r="LT194" s="36"/>
      <c r="LU194" s="36"/>
      <c r="LV194" s="36"/>
      <c r="LW194" s="36"/>
      <c r="LX194" s="36"/>
      <c r="LY194" s="36"/>
      <c r="LZ194" s="36"/>
      <c r="MA194" s="36"/>
      <c r="MB194" s="36"/>
      <c r="MC194" s="36"/>
      <c r="MD194" s="36"/>
      <c r="ME194" s="36"/>
      <c r="MF194" s="36"/>
      <c r="MG194" s="36"/>
      <c r="MH194" s="36"/>
      <c r="MI194" s="36"/>
      <c r="MJ194" s="36"/>
      <c r="MK194" s="36"/>
      <c r="ML194" s="36"/>
      <c r="MM194" s="36"/>
      <c r="MN194" s="36"/>
      <c r="MO194" s="36"/>
      <c r="MP194" s="36"/>
      <c r="MQ194" s="36"/>
      <c r="MR194" s="36"/>
      <c r="MS194" s="36"/>
      <c r="MT194" s="36"/>
      <c r="MU194" s="36"/>
      <c r="MV194" s="36"/>
      <c r="MW194" s="36"/>
      <c r="MX194" s="36"/>
      <c r="MY194" s="36"/>
      <c r="MZ194" s="36"/>
      <c r="NA194" s="36"/>
      <c r="NB194" s="36"/>
      <c r="NC194" s="36"/>
      <c r="ND194" s="36"/>
      <c r="NE194" s="36"/>
      <c r="NF194" s="36"/>
      <c r="NG194" s="36"/>
      <c r="NH194" s="36"/>
      <c r="NI194" s="36"/>
      <c r="NJ194" s="36"/>
      <c r="NK194" s="36"/>
      <c r="NL194" s="36"/>
      <c r="NM194" s="36"/>
      <c r="NN194" s="36"/>
      <c r="NO194" s="36"/>
      <c r="NP194" s="36"/>
      <c r="NQ194" s="36"/>
      <c r="NR194" s="36"/>
      <c r="NS194" s="36"/>
      <c r="NT194" s="36"/>
      <c r="NU194" s="36"/>
      <c r="NV194" s="36"/>
      <c r="NW194" s="36"/>
      <c r="NX194" s="36"/>
      <c r="NY194" s="36"/>
      <c r="NZ194" s="36"/>
      <c r="OA194" s="36"/>
      <c r="OB194" s="36"/>
      <c r="OC194" s="36"/>
      <c r="OD194" s="36"/>
      <c r="OE194" s="36"/>
      <c r="OF194" s="36"/>
      <c r="OG194" s="36"/>
      <c r="OH194" s="36"/>
      <c r="OI194" s="36"/>
      <c r="OJ194" s="36"/>
      <c r="OK194" s="36"/>
      <c r="OL194" s="36"/>
      <c r="OM194" s="36"/>
      <c r="ON194" s="36"/>
      <c r="OO194" s="36"/>
      <c r="OP194" s="36"/>
      <c r="OQ194" s="36"/>
      <c r="OR194" s="36"/>
      <c r="OS194" s="36"/>
      <c r="OT194" s="36"/>
      <c r="OU194" s="36"/>
      <c r="OV194" s="36"/>
      <c r="OW194" s="36"/>
      <c r="OX194" s="36"/>
      <c r="OY194" s="36"/>
      <c r="OZ194" s="36"/>
      <c r="PA194" s="36"/>
      <c r="PB194" s="36"/>
      <c r="PC194" s="36"/>
      <c r="PD194" s="36"/>
      <c r="PE194" s="36"/>
      <c r="PF194" s="36"/>
      <c r="PG194" s="36"/>
      <c r="PH194" s="36"/>
      <c r="PI194" s="36"/>
      <c r="PJ194" s="36"/>
      <c r="PK194" s="36"/>
      <c r="PL194" s="36"/>
      <c r="PM194" s="36"/>
      <c r="PN194" s="36"/>
      <c r="PO194" s="36"/>
      <c r="PP194" s="36"/>
      <c r="PQ194" s="36"/>
      <c r="PR194" s="36"/>
      <c r="PS194" s="36"/>
      <c r="PT194" s="36"/>
      <c r="PU194" s="36"/>
      <c r="PV194" s="36"/>
      <c r="PW194" s="36"/>
      <c r="PX194" s="36"/>
      <c r="PY194" s="36"/>
      <c r="PZ194" s="36"/>
      <c r="QA194" s="36"/>
      <c r="QB194" s="36"/>
      <c r="QC194" s="36"/>
      <c r="QD194" s="36"/>
      <c r="QE194" s="36"/>
      <c r="QF194" s="36"/>
      <c r="QG194" s="36"/>
      <c r="QH194" s="36"/>
      <c r="QI194" s="36"/>
      <c r="QJ194" s="36"/>
      <c r="QK194" s="36"/>
      <c r="QL194" s="36"/>
      <c r="QM194" s="36"/>
      <c r="QN194" s="36"/>
      <c r="QO194" s="36"/>
      <c r="QP194" s="36"/>
      <c r="QQ194" s="36"/>
      <c r="QR194" s="36"/>
      <c r="QS194" s="36"/>
      <c r="QT194" s="36"/>
      <c r="QU194" s="36"/>
      <c r="QV194" s="36"/>
      <c r="QW194" s="36"/>
      <c r="QX194" s="36"/>
      <c r="QY194" s="36"/>
      <c r="QZ194" s="36"/>
      <c r="RA194" s="36"/>
      <c r="RB194" s="36"/>
      <c r="RC194" s="36"/>
      <c r="RD194" s="36"/>
      <c r="RE194" s="36"/>
      <c r="RF194" s="36"/>
      <c r="RG194" s="36"/>
      <c r="RH194" s="36"/>
      <c r="RI194" s="36"/>
      <c r="RJ194" s="36"/>
      <c r="RK194" s="36"/>
      <c r="RL194" s="36"/>
      <c r="RM194" s="36"/>
      <c r="RN194" s="36"/>
      <c r="RO194" s="36"/>
      <c r="RP194" s="36"/>
      <c r="RQ194" s="36"/>
      <c r="RR194" s="36"/>
      <c r="RS194" s="36"/>
      <c r="RT194" s="36"/>
      <c r="RU194" s="36"/>
      <c r="RV194" s="36"/>
      <c r="RW194" s="36"/>
      <c r="RX194" s="36"/>
      <c r="RY194" s="36"/>
      <c r="RZ194" s="36"/>
      <c r="SA194" s="36"/>
      <c r="SB194" s="36"/>
      <c r="SC194" s="36"/>
      <c r="SD194" s="36"/>
      <c r="SE194" s="36"/>
      <c r="SF194" s="36"/>
      <c r="SG194" s="36"/>
      <c r="SH194" s="36"/>
      <c r="SI194" s="36"/>
      <c r="SJ194" s="36"/>
      <c r="SK194" s="36"/>
      <c r="SL194" s="36"/>
      <c r="SM194" s="36"/>
      <c r="SN194" s="36"/>
      <c r="SO194" s="36"/>
      <c r="SP194" s="36"/>
      <c r="SQ194" s="36"/>
      <c r="SR194" s="36"/>
      <c r="SS194" s="36"/>
      <c r="ST194" s="36"/>
      <c r="SU194" s="36"/>
      <c r="SV194" s="36"/>
      <c r="SW194" s="36"/>
      <c r="SX194" s="36"/>
      <c r="SY194" s="36"/>
      <c r="SZ194" s="36"/>
      <c r="TA194" s="36"/>
      <c r="TB194" s="36"/>
      <c r="TC194" s="36"/>
      <c r="TD194" s="36"/>
      <c r="TE194" s="36"/>
      <c r="TF194" s="36"/>
      <c r="TG194" s="36"/>
      <c r="TH194" s="36"/>
      <c r="TI194" s="36"/>
      <c r="TJ194" s="36"/>
      <c r="TK194" s="36"/>
      <c r="TL194" s="36"/>
      <c r="TM194" s="36"/>
      <c r="TN194" s="36"/>
      <c r="TO194" s="36"/>
      <c r="TP194" s="36"/>
      <c r="TQ194" s="36"/>
      <c r="TR194" s="36"/>
      <c r="TS194" s="36"/>
      <c r="TT194" s="36"/>
      <c r="TU194" s="36"/>
      <c r="TV194" s="36"/>
      <c r="TW194" s="36"/>
      <c r="TX194" s="36"/>
      <c r="TY194" s="36"/>
      <c r="TZ194" s="36"/>
      <c r="UA194" s="36"/>
      <c r="UB194" s="36"/>
      <c r="UC194" s="36"/>
      <c r="UD194" s="36"/>
      <c r="UE194" s="36"/>
      <c r="UF194" s="36"/>
      <c r="UG194" s="36"/>
      <c r="UH194" s="36"/>
      <c r="UI194" s="36"/>
      <c r="UJ194" s="36"/>
      <c r="UK194" s="36"/>
      <c r="UL194" s="36"/>
      <c r="UM194" s="36"/>
      <c r="UN194" s="36"/>
      <c r="UO194" s="36"/>
      <c r="UP194" s="36"/>
      <c r="UQ194" s="36"/>
      <c r="UR194" s="36"/>
      <c r="US194" s="36"/>
      <c r="UT194" s="36"/>
      <c r="UU194" s="36"/>
      <c r="UV194" s="36"/>
      <c r="UW194" s="36"/>
      <c r="UX194" s="36"/>
      <c r="UY194" s="36"/>
      <c r="UZ194" s="36"/>
      <c r="VA194" s="36"/>
      <c r="VB194" s="36"/>
      <c r="VC194" s="36"/>
      <c r="VD194" s="36"/>
      <c r="VE194" s="36"/>
      <c r="VF194" s="36"/>
      <c r="VG194" s="36"/>
      <c r="VH194" s="36"/>
      <c r="VI194" s="36"/>
      <c r="VJ194" s="36"/>
      <c r="VK194" s="36"/>
      <c r="VL194" s="36"/>
      <c r="VM194" s="36"/>
      <c r="VN194" s="36"/>
      <c r="VO194" s="36"/>
      <c r="VP194" s="36"/>
      <c r="VQ194" s="36"/>
      <c r="VR194" s="36"/>
      <c r="VS194" s="36"/>
      <c r="VT194" s="36"/>
      <c r="VU194" s="36"/>
      <c r="VV194" s="36"/>
      <c r="VW194" s="36"/>
      <c r="VX194" s="36"/>
      <c r="VY194" s="36"/>
      <c r="VZ194" s="36"/>
      <c r="WA194" s="36"/>
      <c r="WB194" s="36"/>
      <c r="WC194" s="36"/>
      <c r="WD194" s="36"/>
      <c r="WE194" s="36"/>
      <c r="WF194" s="36"/>
      <c r="WG194" s="36"/>
      <c r="WH194" s="36"/>
      <c r="WI194" s="36"/>
      <c r="WJ194" s="36"/>
      <c r="WK194" s="36"/>
      <c r="WL194" s="36"/>
      <c r="WM194" s="36"/>
      <c r="WN194" s="36"/>
      <c r="WO194" s="36"/>
      <c r="WP194" s="36"/>
      <c r="WQ194" s="36"/>
      <c r="WR194" s="36"/>
      <c r="WS194" s="36"/>
      <c r="WT194" s="36"/>
      <c r="WU194" s="36"/>
      <c r="WV194" s="36"/>
      <c r="WW194" s="36"/>
      <c r="WX194" s="36"/>
      <c r="WY194" s="36"/>
      <c r="WZ194" s="36"/>
      <c r="XA194" s="36"/>
      <c r="XB194" s="36"/>
      <c r="XC194" s="36"/>
      <c r="XD194" s="36"/>
      <c r="XE194" s="36"/>
      <c r="XF194" s="36"/>
      <c r="XG194" s="36"/>
      <c r="XH194" s="36"/>
      <c r="XI194" s="36"/>
      <c r="XJ194" s="36"/>
      <c r="XK194" s="36"/>
      <c r="XL194" s="36"/>
      <c r="XM194" s="36"/>
      <c r="XN194" s="36"/>
      <c r="XO194" s="36"/>
      <c r="XP194" s="36"/>
      <c r="XQ194" s="36"/>
      <c r="XR194" s="36"/>
      <c r="XS194" s="36"/>
      <c r="XT194" s="36"/>
      <c r="XU194" s="36"/>
      <c r="XV194" s="36"/>
      <c r="XW194" s="36"/>
      <c r="XX194" s="36"/>
      <c r="XY194" s="36"/>
      <c r="XZ194" s="36"/>
      <c r="YA194" s="36"/>
      <c r="YB194" s="36"/>
      <c r="YC194" s="36"/>
      <c r="YD194" s="36"/>
      <c r="YE194" s="36"/>
      <c r="YF194" s="36"/>
      <c r="YG194" s="36"/>
      <c r="YH194" s="36"/>
      <c r="YI194" s="36"/>
      <c r="YJ194" s="36"/>
      <c r="YK194" s="36"/>
      <c r="YL194" s="36"/>
      <c r="YM194" s="36"/>
      <c r="YN194" s="36"/>
      <c r="YO194" s="36"/>
      <c r="YP194" s="36"/>
      <c r="YQ194" s="36"/>
      <c r="YR194" s="36"/>
      <c r="YS194" s="36"/>
      <c r="YT194" s="36"/>
      <c r="YU194" s="36"/>
      <c r="YV194" s="36"/>
      <c r="YW194" s="36"/>
      <c r="YX194" s="36"/>
      <c r="YY194" s="36"/>
      <c r="YZ194" s="36"/>
      <c r="ZA194" s="36"/>
      <c r="ZB194" s="36"/>
      <c r="ZC194" s="36"/>
      <c r="ZD194" s="36"/>
      <c r="ZE194" s="36"/>
      <c r="ZF194" s="36"/>
      <c r="ZG194" s="36"/>
      <c r="ZH194" s="36"/>
      <c r="ZI194" s="36"/>
      <c r="ZJ194" s="36"/>
      <c r="ZK194" s="36"/>
      <c r="ZL194" s="36"/>
      <c r="ZM194" s="36"/>
      <c r="ZN194" s="36"/>
      <c r="ZO194" s="36"/>
      <c r="ZP194" s="36"/>
      <c r="ZQ194" s="36"/>
      <c r="ZR194" s="36"/>
      <c r="ZS194" s="36"/>
      <c r="ZT194" s="36"/>
      <c r="ZU194" s="36"/>
      <c r="ZV194" s="36"/>
      <c r="ZW194" s="36"/>
      <c r="ZX194" s="36"/>
      <c r="ZY194" s="36"/>
      <c r="ZZ194" s="36"/>
      <c r="AAA194" s="36"/>
      <c r="AAB194" s="36"/>
      <c r="AAC194" s="36"/>
      <c r="AAD194" s="36"/>
      <c r="AAE194" s="36"/>
      <c r="AAF194" s="36"/>
      <c r="AAG194" s="36"/>
      <c r="AAH194" s="36"/>
      <c r="AAI194" s="36"/>
      <c r="AAJ194" s="36"/>
      <c r="AAK194" s="36"/>
      <c r="AAL194" s="36"/>
      <c r="AAM194" s="36"/>
      <c r="AAN194" s="36"/>
      <c r="AAO194" s="36"/>
      <c r="AAP194" s="36"/>
      <c r="AAQ194" s="36"/>
      <c r="AAR194" s="36"/>
      <c r="AAS194" s="36"/>
      <c r="AAT194" s="36"/>
      <c r="AAU194" s="36"/>
      <c r="AAV194" s="36"/>
      <c r="AAW194" s="36"/>
      <c r="AAX194" s="36"/>
      <c r="AAY194" s="36"/>
      <c r="AAZ194" s="36"/>
      <c r="ABA194" s="36"/>
      <c r="ABB194" s="36"/>
      <c r="ABC194" s="36"/>
      <c r="ABD194" s="36"/>
      <c r="ABE194" s="36"/>
      <c r="ABF194" s="36"/>
      <c r="ABG194" s="36"/>
      <c r="ABH194" s="36"/>
      <c r="ABI194" s="36"/>
      <c r="ABJ194" s="36"/>
      <c r="ABK194" s="36"/>
      <c r="ABL194" s="36"/>
      <c r="ABM194" s="36"/>
      <c r="ABN194" s="36"/>
      <c r="ABO194" s="36"/>
      <c r="ABP194" s="36"/>
      <c r="ABQ194" s="36"/>
      <c r="ABR194" s="36"/>
      <c r="ABS194" s="36"/>
      <c r="ABT194" s="36"/>
      <c r="ABU194" s="36"/>
      <c r="ABV194" s="36"/>
      <c r="ABW194" s="36"/>
      <c r="ABX194" s="36"/>
      <c r="ABY194" s="36"/>
      <c r="ABZ194" s="36"/>
      <c r="ACA194" s="36"/>
      <c r="ACB194" s="36"/>
      <c r="ACC194" s="36"/>
      <c r="ACD194" s="36"/>
      <c r="ACE194" s="36"/>
      <c r="ACF194" s="36"/>
      <c r="ACG194" s="36"/>
      <c r="ACH194" s="36"/>
      <c r="ACI194" s="36"/>
      <c r="ACJ194" s="36"/>
      <c r="ACK194" s="36"/>
      <c r="ACL194" s="36"/>
      <c r="ACM194" s="36"/>
      <c r="ACN194" s="36"/>
      <c r="ACO194" s="36"/>
      <c r="ACP194" s="36"/>
      <c r="ACQ194" s="36"/>
      <c r="ACR194" s="36"/>
      <c r="ACS194" s="36"/>
      <c r="ACT194" s="36"/>
      <c r="ACU194" s="36"/>
      <c r="ACV194" s="36"/>
      <c r="ACW194" s="36"/>
      <c r="ACX194" s="36"/>
      <c r="ACY194" s="36"/>
      <c r="ACZ194" s="36"/>
      <c r="ADA194" s="36"/>
      <c r="ADB194" s="36"/>
      <c r="ADC194" s="36"/>
      <c r="ADD194" s="36"/>
      <c r="ADE194" s="36"/>
      <c r="ADF194" s="36"/>
      <c r="ADG194" s="36"/>
      <c r="ADH194" s="36"/>
      <c r="ADI194" s="36"/>
      <c r="ADJ194" s="36"/>
      <c r="ADK194" s="36"/>
      <c r="ADL194" s="36"/>
      <c r="ADM194" s="36"/>
      <c r="ADN194" s="36"/>
      <c r="ADO194" s="36"/>
      <c r="ADP194" s="36"/>
      <c r="ADQ194" s="36"/>
      <c r="ADR194" s="36"/>
      <c r="ADS194" s="36"/>
      <c r="ADT194" s="36"/>
      <c r="ADU194" s="36"/>
      <c r="ADV194" s="36"/>
      <c r="ADW194" s="36"/>
      <c r="ADX194" s="36"/>
      <c r="ADY194" s="36"/>
      <c r="ADZ194" s="36"/>
      <c r="AEA194" s="36"/>
      <c r="AEB194" s="36"/>
      <c r="AEC194" s="36"/>
      <c r="AED194" s="36"/>
      <c r="AEE194" s="36"/>
      <c r="AEF194" s="36"/>
      <c r="AEG194" s="36"/>
      <c r="AEH194" s="36"/>
      <c r="AEI194" s="36"/>
      <c r="AEJ194" s="36"/>
      <c r="AEK194" s="36"/>
      <c r="AEL194" s="36"/>
      <c r="AEM194" s="36"/>
      <c r="AEN194" s="36"/>
      <c r="AEO194" s="36"/>
      <c r="AEP194" s="36"/>
      <c r="AEQ194" s="36"/>
      <c r="AER194" s="36"/>
      <c r="AES194" s="36"/>
      <c r="AET194" s="36"/>
      <c r="AEU194" s="36"/>
      <c r="AEV194" s="36"/>
      <c r="AEW194" s="36"/>
      <c r="AEX194" s="36"/>
      <c r="AEY194" s="36"/>
      <c r="AEZ194" s="36"/>
      <c r="AFA194" s="36"/>
      <c r="AFB194" s="36"/>
      <c r="AFC194" s="36"/>
      <c r="AFD194" s="36"/>
      <c r="AFE194" s="36"/>
      <c r="AFF194" s="36"/>
      <c r="AFG194" s="36"/>
      <c r="AFH194" s="36"/>
      <c r="AFI194" s="36"/>
      <c r="AFJ194" s="36"/>
      <c r="AFK194" s="36"/>
      <c r="AFL194" s="36"/>
      <c r="AFM194" s="36"/>
      <c r="AFN194" s="36"/>
      <c r="AFO194" s="36"/>
      <c r="AFP194" s="36"/>
      <c r="AFQ194" s="36"/>
      <c r="AFR194" s="36"/>
      <c r="AFS194" s="36"/>
      <c r="AFT194" s="36"/>
      <c r="AFU194" s="36"/>
      <c r="AFV194" s="36"/>
      <c r="AFW194" s="36"/>
      <c r="AFX194" s="36"/>
      <c r="AFY194" s="36"/>
      <c r="AFZ194" s="36"/>
      <c r="AGA194" s="36"/>
      <c r="AGB194" s="36"/>
      <c r="AGC194" s="36"/>
      <c r="AGD194" s="36"/>
      <c r="AGE194" s="36"/>
      <c r="AGF194" s="36"/>
      <c r="AGG194" s="36"/>
      <c r="AGH194" s="36"/>
      <c r="AGI194" s="36"/>
      <c r="AGJ194" s="36"/>
      <c r="AGK194" s="36"/>
      <c r="AGL194" s="36"/>
      <c r="AGM194" s="36"/>
      <c r="AGN194" s="36"/>
      <c r="AGO194" s="36"/>
      <c r="AGP194" s="36"/>
      <c r="AGQ194" s="36"/>
      <c r="AGR194" s="36"/>
      <c r="AGS194" s="36"/>
      <c r="AGT194" s="36"/>
      <c r="AGU194" s="36"/>
      <c r="AGV194" s="36"/>
      <c r="AGW194" s="36"/>
      <c r="AGX194" s="36"/>
      <c r="AGY194" s="36"/>
      <c r="AGZ194" s="36"/>
      <c r="AHA194" s="36"/>
      <c r="AHB194" s="36"/>
      <c r="AHC194" s="36"/>
      <c r="AHD194" s="36"/>
      <c r="AHE194" s="36"/>
      <c r="AHF194" s="36"/>
      <c r="AHG194" s="36"/>
      <c r="AHH194" s="36"/>
      <c r="AHI194" s="36"/>
      <c r="AHJ194" s="36"/>
      <c r="AHK194" s="36"/>
      <c r="AHL194" s="36"/>
      <c r="AHM194" s="36"/>
      <c r="AHN194" s="36"/>
      <c r="AHO194" s="36"/>
      <c r="AHP194" s="36"/>
      <c r="AHQ194" s="36"/>
      <c r="AHR194" s="36"/>
      <c r="AHS194" s="36"/>
      <c r="AHT194" s="36"/>
      <c r="AHU194" s="36"/>
      <c r="AHV194" s="36"/>
      <c r="AHW194" s="36"/>
      <c r="AHX194" s="36"/>
      <c r="AHY194" s="36"/>
      <c r="AHZ194" s="36"/>
      <c r="AIA194" s="36"/>
      <c r="AIB194" s="36"/>
      <c r="AIC194" s="36"/>
      <c r="AID194" s="36"/>
      <c r="AIE194" s="36"/>
      <c r="AIF194" s="36"/>
      <c r="AIG194" s="36"/>
      <c r="AIH194" s="36"/>
      <c r="AII194" s="36"/>
      <c r="AIJ194" s="36"/>
      <c r="AIK194" s="36"/>
      <c r="AIL194" s="36"/>
      <c r="AIM194" s="36"/>
      <c r="AIN194" s="36"/>
      <c r="AIO194" s="36"/>
      <c r="AIP194" s="36"/>
      <c r="AIQ194" s="36"/>
      <c r="AIR194" s="36"/>
      <c r="AIS194" s="36"/>
      <c r="AIT194" s="36"/>
      <c r="AIU194" s="36"/>
      <c r="AIV194" s="36"/>
      <c r="AIW194" s="36"/>
      <c r="AIX194" s="36"/>
      <c r="AIY194" s="36"/>
      <c r="AIZ194" s="36"/>
      <c r="AJA194" s="36"/>
      <c r="AJB194" s="36"/>
      <c r="AJC194" s="36"/>
      <c r="AJD194" s="36"/>
      <c r="AJE194" s="36"/>
      <c r="AJF194" s="36"/>
      <c r="AJG194" s="36"/>
      <c r="AJH194" s="36"/>
      <c r="AJI194" s="36"/>
      <c r="AJJ194" s="36"/>
      <c r="AJK194" s="36"/>
      <c r="AJL194" s="36"/>
      <c r="AJM194" s="36"/>
      <c r="AJN194" s="36"/>
      <c r="AJO194" s="36"/>
      <c r="AJP194" s="36"/>
      <c r="AJQ194" s="36"/>
      <c r="AJR194" s="36"/>
      <c r="AJS194" s="36"/>
      <c r="AJT194" s="36"/>
      <c r="AJU194" s="36"/>
      <c r="AJV194" s="36"/>
      <c r="AJW194" s="36"/>
      <c r="AJX194" s="36"/>
      <c r="AJY194" s="36"/>
      <c r="AJZ194" s="36"/>
      <c r="AKA194" s="36"/>
      <c r="AKB194" s="36"/>
      <c r="AKC194" s="36"/>
      <c r="AKD194" s="36"/>
      <c r="AKE194" s="36"/>
      <c r="AKF194" s="36"/>
      <c r="AKG194" s="36"/>
      <c r="AKH194" s="36"/>
      <c r="AKI194" s="36"/>
      <c r="AKJ194" s="36"/>
      <c r="AKK194" s="36"/>
      <c r="AKL194" s="36"/>
      <c r="AKM194" s="36"/>
      <c r="AKN194" s="36"/>
      <c r="AKO194" s="36"/>
      <c r="AKP194" s="36"/>
      <c r="AKQ194" s="36"/>
      <c r="AKR194" s="36"/>
      <c r="AKS194" s="36"/>
      <c r="AKT194" s="36"/>
      <c r="AKU194" s="36"/>
      <c r="AKV194" s="36"/>
      <c r="AKW194" s="36"/>
      <c r="AKX194" s="36"/>
      <c r="AKY194" s="36"/>
      <c r="AKZ194" s="36"/>
      <c r="ALA194" s="36"/>
      <c r="ALB194" s="36"/>
      <c r="ALC194" s="36"/>
      <c r="ALD194" s="36"/>
      <c r="ALE194" s="36"/>
      <c r="ALF194" s="36"/>
      <c r="ALG194" s="36"/>
      <c r="ALH194" s="36"/>
      <c r="ALI194" s="36"/>
      <c r="ALJ194" s="36"/>
      <c r="ALK194" s="36"/>
      <c r="ALL194" s="36"/>
      <c r="ALM194" s="36"/>
      <c r="ALN194" s="36"/>
      <c r="ALO194" s="36"/>
      <c r="ALP194" s="36"/>
      <c r="ALQ194" s="36"/>
      <c r="ALR194" s="36"/>
      <c r="ALS194" s="36"/>
      <c r="ALT194" s="36"/>
      <c r="ALU194" s="36"/>
      <c r="ALV194" s="36"/>
      <c r="ALW194" s="36"/>
      <c r="ALX194" s="36"/>
      <c r="ALY194" s="36"/>
      <c r="ALZ194" s="36"/>
      <c r="AMA194" s="36"/>
      <c r="AMB194" s="36"/>
      <c r="AMC194" s="36"/>
      <c r="AMD194" s="36"/>
      <c r="AME194" s="36"/>
      <c r="AMF194" s="36"/>
      <c r="AMG194" s="55"/>
      <c r="AMH194" s="55"/>
      <c r="AMI194" s="55"/>
    </row>
    <row r="195" spans="1:1023" s="56" customFormat="1">
      <c r="A195" s="36"/>
      <c r="B195" s="105"/>
      <c r="C195" s="105"/>
      <c r="D195" s="105"/>
      <c r="E195" s="73"/>
      <c r="F195" s="73"/>
      <c r="G195" s="33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  <c r="CN195" s="36"/>
      <c r="CO195" s="36"/>
      <c r="CP195" s="36"/>
      <c r="CQ195" s="36"/>
      <c r="CR195" s="36"/>
      <c r="CS195" s="36"/>
      <c r="CT195" s="36"/>
      <c r="CU195" s="36"/>
      <c r="CV195" s="36"/>
      <c r="CW195" s="36"/>
      <c r="CX195" s="36"/>
      <c r="CY195" s="36"/>
      <c r="CZ195" s="36"/>
      <c r="DA195" s="36"/>
      <c r="DB195" s="36"/>
      <c r="DC195" s="36"/>
      <c r="DD195" s="36"/>
      <c r="DE195" s="36"/>
      <c r="DF195" s="36"/>
      <c r="DG195" s="36"/>
      <c r="DH195" s="36"/>
      <c r="DI195" s="36"/>
      <c r="DJ195" s="36"/>
      <c r="DK195" s="36"/>
      <c r="DL195" s="36"/>
      <c r="DM195" s="36"/>
      <c r="DN195" s="36"/>
      <c r="DO195" s="36"/>
      <c r="DP195" s="36"/>
      <c r="DQ195" s="36"/>
      <c r="DR195" s="36"/>
      <c r="DS195" s="36"/>
      <c r="DT195" s="36"/>
      <c r="DU195" s="36"/>
      <c r="DV195" s="36"/>
      <c r="DW195" s="36"/>
      <c r="DX195" s="36"/>
      <c r="DY195" s="36"/>
      <c r="DZ195" s="36"/>
      <c r="EA195" s="36"/>
      <c r="EB195" s="36"/>
      <c r="EC195" s="36"/>
      <c r="ED195" s="36"/>
      <c r="EE195" s="36"/>
      <c r="EF195" s="36"/>
      <c r="EG195" s="36"/>
      <c r="EH195" s="36"/>
      <c r="EI195" s="36"/>
      <c r="EJ195" s="36"/>
      <c r="EK195" s="36"/>
      <c r="EL195" s="36"/>
      <c r="EM195" s="36"/>
      <c r="EN195" s="36"/>
      <c r="EO195" s="36"/>
      <c r="EP195" s="36"/>
      <c r="EQ195" s="36"/>
      <c r="ER195" s="36"/>
      <c r="ES195" s="36"/>
      <c r="ET195" s="36"/>
      <c r="EU195" s="36"/>
      <c r="EV195" s="36"/>
      <c r="EW195" s="36"/>
      <c r="EX195" s="36"/>
      <c r="EY195" s="36"/>
      <c r="EZ195" s="36"/>
      <c r="FA195" s="36"/>
      <c r="FB195" s="36"/>
      <c r="FC195" s="36"/>
      <c r="FD195" s="36"/>
      <c r="FE195" s="36"/>
      <c r="FF195" s="36"/>
      <c r="FG195" s="36"/>
      <c r="FH195" s="36"/>
      <c r="FI195" s="36"/>
      <c r="FJ195" s="36"/>
      <c r="FK195" s="36"/>
      <c r="FL195" s="36"/>
      <c r="FM195" s="36"/>
      <c r="FN195" s="36"/>
      <c r="FO195" s="36"/>
      <c r="FP195" s="36"/>
      <c r="FQ195" s="36"/>
      <c r="FR195" s="36"/>
      <c r="FS195" s="36"/>
      <c r="FT195" s="36"/>
      <c r="FU195" s="36"/>
      <c r="FV195" s="36"/>
      <c r="FW195" s="36"/>
      <c r="FX195" s="36"/>
      <c r="FY195" s="36"/>
      <c r="FZ195" s="36"/>
      <c r="GA195" s="36"/>
      <c r="GB195" s="36"/>
      <c r="GC195" s="36"/>
      <c r="GD195" s="36"/>
      <c r="GE195" s="36"/>
      <c r="GF195" s="36"/>
      <c r="GG195" s="36"/>
      <c r="GH195" s="36"/>
      <c r="GI195" s="36"/>
      <c r="GJ195" s="36"/>
      <c r="GK195" s="36"/>
      <c r="GL195" s="36"/>
      <c r="GM195" s="36"/>
      <c r="GN195" s="36"/>
      <c r="GO195" s="36"/>
      <c r="GP195" s="36"/>
      <c r="GQ195" s="36"/>
      <c r="GR195" s="36"/>
      <c r="GS195" s="36"/>
      <c r="GT195" s="36"/>
      <c r="GU195" s="36"/>
      <c r="GV195" s="36"/>
      <c r="GW195" s="36"/>
      <c r="GX195" s="36"/>
      <c r="GY195" s="36"/>
      <c r="GZ195" s="36"/>
      <c r="HA195" s="36"/>
      <c r="HB195" s="36"/>
      <c r="HC195" s="36"/>
      <c r="HD195" s="36"/>
      <c r="HE195" s="36"/>
      <c r="HF195" s="36"/>
      <c r="HG195" s="36"/>
      <c r="HH195" s="36"/>
      <c r="HI195" s="36"/>
      <c r="HJ195" s="36"/>
      <c r="HK195" s="36"/>
      <c r="HL195" s="36"/>
      <c r="HM195" s="36"/>
      <c r="HN195" s="36"/>
      <c r="HO195" s="36"/>
      <c r="HP195" s="36"/>
      <c r="HQ195" s="36"/>
      <c r="HR195" s="36"/>
      <c r="HS195" s="36"/>
      <c r="HT195" s="36"/>
      <c r="HU195" s="36"/>
      <c r="HV195" s="36"/>
      <c r="HW195" s="36"/>
      <c r="HX195" s="36"/>
      <c r="HY195" s="36"/>
      <c r="HZ195" s="36"/>
      <c r="IA195" s="36"/>
      <c r="IB195" s="36"/>
      <c r="IC195" s="36"/>
      <c r="ID195" s="36"/>
      <c r="IE195" s="36"/>
      <c r="IF195" s="36"/>
      <c r="IG195" s="36"/>
      <c r="IH195" s="36"/>
      <c r="II195" s="36"/>
      <c r="IJ195" s="36"/>
      <c r="IK195" s="36"/>
      <c r="IL195" s="36"/>
      <c r="IM195" s="36"/>
      <c r="IN195" s="36"/>
      <c r="IO195" s="36"/>
      <c r="IP195" s="36"/>
      <c r="IQ195" s="36"/>
      <c r="IR195" s="36"/>
      <c r="IS195" s="36"/>
      <c r="IT195" s="36"/>
      <c r="IU195" s="36"/>
      <c r="IV195" s="36"/>
      <c r="IW195" s="36"/>
      <c r="IX195" s="36"/>
      <c r="IY195" s="36"/>
      <c r="IZ195" s="36"/>
      <c r="JA195" s="36"/>
      <c r="JB195" s="36"/>
      <c r="JC195" s="36"/>
      <c r="JD195" s="36"/>
      <c r="JE195" s="36"/>
      <c r="JF195" s="36"/>
      <c r="JG195" s="36"/>
      <c r="JH195" s="36"/>
      <c r="JI195" s="36"/>
      <c r="JJ195" s="36"/>
      <c r="JK195" s="36"/>
      <c r="JL195" s="36"/>
      <c r="JM195" s="36"/>
      <c r="JN195" s="36"/>
      <c r="JO195" s="36"/>
      <c r="JP195" s="36"/>
      <c r="JQ195" s="36"/>
      <c r="JR195" s="36"/>
      <c r="JS195" s="36"/>
      <c r="JT195" s="36"/>
      <c r="JU195" s="36"/>
      <c r="JV195" s="36"/>
      <c r="JW195" s="36"/>
      <c r="JX195" s="36"/>
      <c r="JY195" s="36"/>
      <c r="JZ195" s="36"/>
      <c r="KA195" s="36"/>
      <c r="KB195" s="36"/>
      <c r="KC195" s="36"/>
      <c r="KD195" s="36"/>
      <c r="KE195" s="36"/>
      <c r="KF195" s="36"/>
      <c r="KG195" s="36"/>
      <c r="KH195" s="36"/>
      <c r="KI195" s="36"/>
      <c r="KJ195" s="36"/>
      <c r="KK195" s="36"/>
      <c r="KL195" s="36"/>
      <c r="KM195" s="36"/>
      <c r="KN195" s="36"/>
      <c r="KO195" s="36"/>
      <c r="KP195" s="36"/>
      <c r="KQ195" s="36"/>
      <c r="KR195" s="36"/>
      <c r="KS195" s="36"/>
      <c r="KT195" s="36"/>
      <c r="KU195" s="36"/>
      <c r="KV195" s="36"/>
      <c r="KW195" s="36"/>
      <c r="KX195" s="36"/>
      <c r="KY195" s="36"/>
      <c r="KZ195" s="36"/>
      <c r="LA195" s="36"/>
      <c r="LB195" s="36"/>
      <c r="LC195" s="36"/>
      <c r="LD195" s="36"/>
      <c r="LE195" s="36"/>
      <c r="LF195" s="36"/>
      <c r="LG195" s="36"/>
      <c r="LH195" s="36"/>
      <c r="LI195" s="36"/>
      <c r="LJ195" s="36"/>
      <c r="LK195" s="36"/>
      <c r="LL195" s="36"/>
      <c r="LM195" s="36"/>
      <c r="LN195" s="36"/>
      <c r="LO195" s="36"/>
      <c r="LP195" s="36"/>
      <c r="LQ195" s="36"/>
      <c r="LR195" s="36"/>
      <c r="LS195" s="36"/>
      <c r="LT195" s="36"/>
      <c r="LU195" s="36"/>
      <c r="LV195" s="36"/>
      <c r="LW195" s="36"/>
      <c r="LX195" s="36"/>
      <c r="LY195" s="36"/>
      <c r="LZ195" s="36"/>
      <c r="MA195" s="36"/>
      <c r="MB195" s="36"/>
      <c r="MC195" s="36"/>
      <c r="MD195" s="36"/>
      <c r="ME195" s="36"/>
      <c r="MF195" s="36"/>
      <c r="MG195" s="36"/>
      <c r="MH195" s="36"/>
      <c r="MI195" s="36"/>
      <c r="MJ195" s="36"/>
      <c r="MK195" s="36"/>
      <c r="ML195" s="36"/>
      <c r="MM195" s="36"/>
      <c r="MN195" s="36"/>
      <c r="MO195" s="36"/>
      <c r="MP195" s="36"/>
      <c r="MQ195" s="36"/>
      <c r="MR195" s="36"/>
      <c r="MS195" s="36"/>
      <c r="MT195" s="36"/>
      <c r="MU195" s="36"/>
      <c r="MV195" s="36"/>
      <c r="MW195" s="36"/>
      <c r="MX195" s="36"/>
      <c r="MY195" s="36"/>
      <c r="MZ195" s="36"/>
      <c r="NA195" s="36"/>
      <c r="NB195" s="36"/>
      <c r="NC195" s="36"/>
      <c r="ND195" s="36"/>
      <c r="NE195" s="36"/>
      <c r="NF195" s="36"/>
      <c r="NG195" s="36"/>
      <c r="NH195" s="36"/>
      <c r="NI195" s="36"/>
      <c r="NJ195" s="36"/>
      <c r="NK195" s="36"/>
      <c r="NL195" s="36"/>
      <c r="NM195" s="36"/>
      <c r="NN195" s="36"/>
      <c r="NO195" s="36"/>
      <c r="NP195" s="36"/>
      <c r="NQ195" s="36"/>
      <c r="NR195" s="36"/>
      <c r="NS195" s="36"/>
      <c r="NT195" s="36"/>
      <c r="NU195" s="36"/>
      <c r="NV195" s="36"/>
      <c r="NW195" s="36"/>
      <c r="NX195" s="36"/>
      <c r="NY195" s="36"/>
      <c r="NZ195" s="36"/>
      <c r="OA195" s="36"/>
      <c r="OB195" s="36"/>
      <c r="OC195" s="36"/>
      <c r="OD195" s="36"/>
      <c r="OE195" s="36"/>
      <c r="OF195" s="36"/>
      <c r="OG195" s="36"/>
      <c r="OH195" s="36"/>
      <c r="OI195" s="36"/>
      <c r="OJ195" s="36"/>
      <c r="OK195" s="36"/>
      <c r="OL195" s="36"/>
      <c r="OM195" s="36"/>
      <c r="ON195" s="36"/>
      <c r="OO195" s="36"/>
      <c r="OP195" s="36"/>
      <c r="OQ195" s="36"/>
      <c r="OR195" s="36"/>
      <c r="OS195" s="36"/>
      <c r="OT195" s="36"/>
      <c r="OU195" s="36"/>
      <c r="OV195" s="36"/>
      <c r="OW195" s="36"/>
      <c r="OX195" s="36"/>
      <c r="OY195" s="36"/>
      <c r="OZ195" s="36"/>
      <c r="PA195" s="36"/>
      <c r="PB195" s="36"/>
      <c r="PC195" s="36"/>
      <c r="PD195" s="36"/>
      <c r="PE195" s="36"/>
      <c r="PF195" s="36"/>
      <c r="PG195" s="36"/>
      <c r="PH195" s="36"/>
      <c r="PI195" s="36"/>
      <c r="PJ195" s="36"/>
      <c r="PK195" s="36"/>
      <c r="PL195" s="36"/>
      <c r="PM195" s="36"/>
      <c r="PN195" s="36"/>
      <c r="PO195" s="36"/>
      <c r="PP195" s="36"/>
      <c r="PQ195" s="36"/>
      <c r="PR195" s="36"/>
      <c r="PS195" s="36"/>
      <c r="PT195" s="36"/>
      <c r="PU195" s="36"/>
      <c r="PV195" s="36"/>
      <c r="PW195" s="36"/>
      <c r="PX195" s="36"/>
      <c r="PY195" s="36"/>
      <c r="PZ195" s="36"/>
      <c r="QA195" s="36"/>
      <c r="QB195" s="36"/>
      <c r="QC195" s="36"/>
      <c r="QD195" s="36"/>
      <c r="QE195" s="36"/>
      <c r="QF195" s="36"/>
      <c r="QG195" s="36"/>
      <c r="QH195" s="36"/>
      <c r="QI195" s="36"/>
      <c r="QJ195" s="36"/>
      <c r="QK195" s="36"/>
      <c r="QL195" s="36"/>
      <c r="QM195" s="36"/>
      <c r="QN195" s="36"/>
      <c r="QO195" s="36"/>
      <c r="QP195" s="36"/>
      <c r="QQ195" s="36"/>
      <c r="QR195" s="36"/>
      <c r="QS195" s="36"/>
      <c r="QT195" s="36"/>
      <c r="QU195" s="36"/>
      <c r="QV195" s="36"/>
      <c r="QW195" s="36"/>
      <c r="QX195" s="36"/>
      <c r="QY195" s="36"/>
      <c r="QZ195" s="36"/>
      <c r="RA195" s="36"/>
      <c r="RB195" s="36"/>
      <c r="RC195" s="36"/>
      <c r="RD195" s="36"/>
      <c r="RE195" s="36"/>
      <c r="RF195" s="36"/>
      <c r="RG195" s="36"/>
      <c r="RH195" s="36"/>
      <c r="RI195" s="36"/>
      <c r="RJ195" s="36"/>
      <c r="RK195" s="36"/>
      <c r="RL195" s="36"/>
      <c r="RM195" s="36"/>
      <c r="RN195" s="36"/>
      <c r="RO195" s="36"/>
      <c r="RP195" s="36"/>
      <c r="RQ195" s="36"/>
      <c r="RR195" s="36"/>
      <c r="RS195" s="36"/>
      <c r="RT195" s="36"/>
      <c r="RU195" s="36"/>
      <c r="RV195" s="36"/>
      <c r="RW195" s="36"/>
      <c r="RX195" s="36"/>
      <c r="RY195" s="36"/>
      <c r="RZ195" s="36"/>
      <c r="SA195" s="36"/>
      <c r="SB195" s="36"/>
      <c r="SC195" s="36"/>
      <c r="SD195" s="36"/>
      <c r="SE195" s="36"/>
      <c r="SF195" s="36"/>
      <c r="SG195" s="36"/>
      <c r="SH195" s="36"/>
      <c r="SI195" s="36"/>
      <c r="SJ195" s="36"/>
      <c r="SK195" s="36"/>
      <c r="SL195" s="36"/>
      <c r="SM195" s="36"/>
      <c r="SN195" s="36"/>
      <c r="SO195" s="36"/>
      <c r="SP195" s="36"/>
      <c r="SQ195" s="36"/>
      <c r="SR195" s="36"/>
      <c r="SS195" s="36"/>
      <c r="ST195" s="36"/>
      <c r="SU195" s="36"/>
      <c r="SV195" s="36"/>
      <c r="SW195" s="36"/>
      <c r="SX195" s="36"/>
      <c r="SY195" s="36"/>
      <c r="SZ195" s="36"/>
      <c r="TA195" s="36"/>
      <c r="TB195" s="36"/>
      <c r="TC195" s="36"/>
      <c r="TD195" s="36"/>
      <c r="TE195" s="36"/>
      <c r="TF195" s="36"/>
      <c r="TG195" s="36"/>
      <c r="TH195" s="36"/>
      <c r="TI195" s="36"/>
      <c r="TJ195" s="36"/>
      <c r="TK195" s="36"/>
      <c r="TL195" s="36"/>
      <c r="TM195" s="36"/>
      <c r="TN195" s="36"/>
      <c r="TO195" s="36"/>
      <c r="TP195" s="36"/>
      <c r="TQ195" s="36"/>
      <c r="TR195" s="36"/>
      <c r="TS195" s="36"/>
      <c r="TT195" s="36"/>
      <c r="TU195" s="36"/>
      <c r="TV195" s="36"/>
      <c r="TW195" s="36"/>
      <c r="TX195" s="36"/>
      <c r="TY195" s="36"/>
      <c r="TZ195" s="36"/>
      <c r="UA195" s="36"/>
      <c r="UB195" s="36"/>
      <c r="UC195" s="36"/>
      <c r="UD195" s="36"/>
      <c r="UE195" s="36"/>
      <c r="UF195" s="36"/>
      <c r="UG195" s="36"/>
      <c r="UH195" s="36"/>
      <c r="UI195" s="36"/>
      <c r="UJ195" s="36"/>
      <c r="UK195" s="36"/>
      <c r="UL195" s="36"/>
      <c r="UM195" s="36"/>
      <c r="UN195" s="36"/>
      <c r="UO195" s="36"/>
      <c r="UP195" s="36"/>
      <c r="UQ195" s="36"/>
      <c r="UR195" s="36"/>
      <c r="US195" s="36"/>
      <c r="UT195" s="36"/>
      <c r="UU195" s="36"/>
      <c r="UV195" s="36"/>
      <c r="UW195" s="36"/>
      <c r="UX195" s="36"/>
      <c r="UY195" s="36"/>
      <c r="UZ195" s="36"/>
      <c r="VA195" s="36"/>
      <c r="VB195" s="36"/>
      <c r="VC195" s="36"/>
      <c r="VD195" s="36"/>
      <c r="VE195" s="36"/>
      <c r="VF195" s="36"/>
      <c r="VG195" s="36"/>
      <c r="VH195" s="36"/>
      <c r="VI195" s="36"/>
      <c r="VJ195" s="36"/>
      <c r="VK195" s="36"/>
      <c r="VL195" s="36"/>
      <c r="VM195" s="36"/>
      <c r="VN195" s="36"/>
      <c r="VO195" s="36"/>
      <c r="VP195" s="36"/>
      <c r="VQ195" s="36"/>
      <c r="VR195" s="36"/>
      <c r="VS195" s="36"/>
      <c r="VT195" s="36"/>
      <c r="VU195" s="36"/>
      <c r="VV195" s="36"/>
      <c r="VW195" s="36"/>
      <c r="VX195" s="36"/>
      <c r="VY195" s="36"/>
      <c r="VZ195" s="36"/>
      <c r="WA195" s="36"/>
      <c r="WB195" s="36"/>
      <c r="WC195" s="36"/>
      <c r="WD195" s="36"/>
      <c r="WE195" s="36"/>
      <c r="WF195" s="36"/>
      <c r="WG195" s="36"/>
      <c r="WH195" s="36"/>
      <c r="WI195" s="36"/>
      <c r="WJ195" s="36"/>
      <c r="WK195" s="36"/>
      <c r="WL195" s="36"/>
      <c r="WM195" s="36"/>
      <c r="WN195" s="36"/>
      <c r="WO195" s="36"/>
      <c r="WP195" s="36"/>
      <c r="WQ195" s="36"/>
      <c r="WR195" s="36"/>
      <c r="WS195" s="36"/>
      <c r="WT195" s="36"/>
      <c r="WU195" s="36"/>
      <c r="WV195" s="36"/>
      <c r="WW195" s="36"/>
      <c r="WX195" s="36"/>
      <c r="WY195" s="36"/>
      <c r="WZ195" s="36"/>
      <c r="XA195" s="36"/>
      <c r="XB195" s="36"/>
      <c r="XC195" s="36"/>
      <c r="XD195" s="36"/>
      <c r="XE195" s="36"/>
      <c r="XF195" s="36"/>
      <c r="XG195" s="36"/>
      <c r="XH195" s="36"/>
      <c r="XI195" s="36"/>
      <c r="XJ195" s="36"/>
      <c r="XK195" s="36"/>
      <c r="XL195" s="36"/>
      <c r="XM195" s="36"/>
      <c r="XN195" s="36"/>
      <c r="XO195" s="36"/>
      <c r="XP195" s="36"/>
      <c r="XQ195" s="36"/>
      <c r="XR195" s="36"/>
      <c r="XS195" s="36"/>
      <c r="XT195" s="36"/>
      <c r="XU195" s="36"/>
      <c r="XV195" s="36"/>
      <c r="XW195" s="36"/>
      <c r="XX195" s="36"/>
      <c r="XY195" s="36"/>
      <c r="XZ195" s="36"/>
      <c r="YA195" s="36"/>
      <c r="YB195" s="36"/>
      <c r="YC195" s="36"/>
      <c r="YD195" s="36"/>
      <c r="YE195" s="36"/>
      <c r="YF195" s="36"/>
      <c r="YG195" s="36"/>
      <c r="YH195" s="36"/>
      <c r="YI195" s="36"/>
      <c r="YJ195" s="36"/>
      <c r="YK195" s="36"/>
      <c r="YL195" s="36"/>
      <c r="YM195" s="36"/>
      <c r="YN195" s="36"/>
      <c r="YO195" s="36"/>
      <c r="YP195" s="36"/>
      <c r="YQ195" s="36"/>
      <c r="YR195" s="36"/>
      <c r="YS195" s="36"/>
      <c r="YT195" s="36"/>
      <c r="YU195" s="36"/>
      <c r="YV195" s="36"/>
      <c r="YW195" s="36"/>
      <c r="YX195" s="36"/>
      <c r="YY195" s="36"/>
      <c r="YZ195" s="36"/>
      <c r="ZA195" s="36"/>
      <c r="ZB195" s="36"/>
      <c r="ZC195" s="36"/>
      <c r="ZD195" s="36"/>
      <c r="ZE195" s="36"/>
      <c r="ZF195" s="36"/>
      <c r="ZG195" s="36"/>
      <c r="ZH195" s="36"/>
      <c r="ZI195" s="36"/>
      <c r="ZJ195" s="36"/>
      <c r="ZK195" s="36"/>
      <c r="ZL195" s="36"/>
      <c r="ZM195" s="36"/>
      <c r="ZN195" s="36"/>
      <c r="ZO195" s="36"/>
      <c r="ZP195" s="36"/>
      <c r="ZQ195" s="36"/>
      <c r="ZR195" s="36"/>
      <c r="ZS195" s="36"/>
      <c r="ZT195" s="36"/>
      <c r="ZU195" s="36"/>
      <c r="ZV195" s="36"/>
      <c r="ZW195" s="36"/>
      <c r="ZX195" s="36"/>
      <c r="ZY195" s="36"/>
      <c r="ZZ195" s="36"/>
      <c r="AAA195" s="36"/>
      <c r="AAB195" s="36"/>
      <c r="AAC195" s="36"/>
      <c r="AAD195" s="36"/>
      <c r="AAE195" s="36"/>
      <c r="AAF195" s="36"/>
      <c r="AAG195" s="36"/>
      <c r="AAH195" s="36"/>
      <c r="AAI195" s="36"/>
      <c r="AAJ195" s="36"/>
      <c r="AAK195" s="36"/>
      <c r="AAL195" s="36"/>
      <c r="AAM195" s="36"/>
      <c r="AAN195" s="36"/>
      <c r="AAO195" s="36"/>
      <c r="AAP195" s="36"/>
      <c r="AAQ195" s="36"/>
      <c r="AAR195" s="36"/>
      <c r="AAS195" s="36"/>
      <c r="AAT195" s="36"/>
      <c r="AAU195" s="36"/>
      <c r="AAV195" s="36"/>
      <c r="AAW195" s="36"/>
      <c r="AAX195" s="36"/>
      <c r="AAY195" s="36"/>
      <c r="AAZ195" s="36"/>
      <c r="ABA195" s="36"/>
      <c r="ABB195" s="36"/>
      <c r="ABC195" s="36"/>
      <c r="ABD195" s="36"/>
      <c r="ABE195" s="36"/>
      <c r="ABF195" s="36"/>
      <c r="ABG195" s="36"/>
      <c r="ABH195" s="36"/>
      <c r="ABI195" s="36"/>
      <c r="ABJ195" s="36"/>
      <c r="ABK195" s="36"/>
      <c r="ABL195" s="36"/>
      <c r="ABM195" s="36"/>
      <c r="ABN195" s="36"/>
      <c r="ABO195" s="36"/>
      <c r="ABP195" s="36"/>
      <c r="ABQ195" s="36"/>
      <c r="ABR195" s="36"/>
      <c r="ABS195" s="36"/>
      <c r="ABT195" s="36"/>
      <c r="ABU195" s="36"/>
      <c r="ABV195" s="36"/>
      <c r="ABW195" s="36"/>
      <c r="ABX195" s="36"/>
      <c r="ABY195" s="36"/>
      <c r="ABZ195" s="36"/>
      <c r="ACA195" s="36"/>
      <c r="ACB195" s="36"/>
      <c r="ACC195" s="36"/>
      <c r="ACD195" s="36"/>
      <c r="ACE195" s="36"/>
      <c r="ACF195" s="36"/>
      <c r="ACG195" s="36"/>
      <c r="ACH195" s="36"/>
      <c r="ACI195" s="36"/>
      <c r="ACJ195" s="36"/>
      <c r="ACK195" s="36"/>
      <c r="ACL195" s="36"/>
      <c r="ACM195" s="36"/>
      <c r="ACN195" s="36"/>
      <c r="ACO195" s="36"/>
      <c r="ACP195" s="36"/>
      <c r="ACQ195" s="36"/>
      <c r="ACR195" s="36"/>
      <c r="ACS195" s="36"/>
      <c r="ACT195" s="36"/>
      <c r="ACU195" s="36"/>
      <c r="ACV195" s="36"/>
      <c r="ACW195" s="36"/>
      <c r="ACX195" s="36"/>
      <c r="ACY195" s="36"/>
      <c r="ACZ195" s="36"/>
      <c r="ADA195" s="36"/>
      <c r="ADB195" s="36"/>
      <c r="ADC195" s="36"/>
      <c r="ADD195" s="36"/>
      <c r="ADE195" s="36"/>
      <c r="ADF195" s="36"/>
      <c r="ADG195" s="36"/>
      <c r="ADH195" s="36"/>
      <c r="ADI195" s="36"/>
      <c r="ADJ195" s="36"/>
      <c r="ADK195" s="36"/>
      <c r="ADL195" s="36"/>
      <c r="ADM195" s="36"/>
      <c r="ADN195" s="36"/>
      <c r="ADO195" s="36"/>
      <c r="ADP195" s="36"/>
      <c r="ADQ195" s="36"/>
      <c r="ADR195" s="36"/>
      <c r="ADS195" s="36"/>
      <c r="ADT195" s="36"/>
      <c r="ADU195" s="36"/>
      <c r="ADV195" s="36"/>
      <c r="ADW195" s="36"/>
      <c r="ADX195" s="36"/>
      <c r="ADY195" s="36"/>
      <c r="ADZ195" s="36"/>
      <c r="AEA195" s="36"/>
      <c r="AEB195" s="36"/>
      <c r="AEC195" s="36"/>
      <c r="AED195" s="36"/>
      <c r="AEE195" s="36"/>
      <c r="AEF195" s="36"/>
      <c r="AEG195" s="36"/>
      <c r="AEH195" s="36"/>
      <c r="AEI195" s="36"/>
      <c r="AEJ195" s="36"/>
      <c r="AEK195" s="36"/>
      <c r="AEL195" s="36"/>
      <c r="AEM195" s="36"/>
      <c r="AEN195" s="36"/>
      <c r="AEO195" s="36"/>
      <c r="AEP195" s="36"/>
      <c r="AEQ195" s="36"/>
      <c r="AER195" s="36"/>
      <c r="AES195" s="36"/>
      <c r="AET195" s="36"/>
      <c r="AEU195" s="36"/>
      <c r="AEV195" s="36"/>
      <c r="AEW195" s="36"/>
      <c r="AEX195" s="36"/>
      <c r="AEY195" s="36"/>
      <c r="AEZ195" s="36"/>
      <c r="AFA195" s="36"/>
      <c r="AFB195" s="36"/>
      <c r="AFC195" s="36"/>
      <c r="AFD195" s="36"/>
      <c r="AFE195" s="36"/>
      <c r="AFF195" s="36"/>
      <c r="AFG195" s="36"/>
      <c r="AFH195" s="36"/>
      <c r="AFI195" s="36"/>
      <c r="AFJ195" s="36"/>
      <c r="AFK195" s="36"/>
      <c r="AFL195" s="36"/>
      <c r="AFM195" s="36"/>
      <c r="AFN195" s="36"/>
      <c r="AFO195" s="36"/>
      <c r="AFP195" s="36"/>
      <c r="AFQ195" s="36"/>
      <c r="AFR195" s="36"/>
      <c r="AFS195" s="36"/>
      <c r="AFT195" s="36"/>
      <c r="AFU195" s="36"/>
      <c r="AFV195" s="36"/>
      <c r="AFW195" s="36"/>
      <c r="AFX195" s="36"/>
      <c r="AFY195" s="36"/>
      <c r="AFZ195" s="36"/>
      <c r="AGA195" s="36"/>
      <c r="AGB195" s="36"/>
      <c r="AGC195" s="36"/>
      <c r="AGD195" s="36"/>
      <c r="AGE195" s="36"/>
      <c r="AGF195" s="36"/>
      <c r="AGG195" s="36"/>
      <c r="AGH195" s="36"/>
      <c r="AGI195" s="36"/>
      <c r="AGJ195" s="36"/>
      <c r="AGK195" s="36"/>
      <c r="AGL195" s="36"/>
      <c r="AGM195" s="36"/>
      <c r="AGN195" s="36"/>
      <c r="AGO195" s="36"/>
      <c r="AGP195" s="36"/>
      <c r="AGQ195" s="36"/>
      <c r="AGR195" s="36"/>
      <c r="AGS195" s="36"/>
      <c r="AGT195" s="36"/>
      <c r="AGU195" s="36"/>
      <c r="AGV195" s="36"/>
      <c r="AGW195" s="36"/>
      <c r="AGX195" s="36"/>
      <c r="AGY195" s="36"/>
      <c r="AGZ195" s="36"/>
      <c r="AHA195" s="36"/>
      <c r="AHB195" s="36"/>
      <c r="AHC195" s="36"/>
      <c r="AHD195" s="36"/>
      <c r="AHE195" s="36"/>
      <c r="AHF195" s="36"/>
      <c r="AHG195" s="36"/>
      <c r="AHH195" s="36"/>
      <c r="AHI195" s="36"/>
      <c r="AHJ195" s="36"/>
      <c r="AHK195" s="36"/>
      <c r="AHL195" s="36"/>
      <c r="AHM195" s="36"/>
      <c r="AHN195" s="36"/>
      <c r="AHO195" s="36"/>
      <c r="AHP195" s="36"/>
      <c r="AHQ195" s="36"/>
      <c r="AHR195" s="36"/>
      <c r="AHS195" s="36"/>
      <c r="AHT195" s="36"/>
      <c r="AHU195" s="36"/>
      <c r="AHV195" s="36"/>
      <c r="AHW195" s="36"/>
      <c r="AHX195" s="36"/>
      <c r="AHY195" s="36"/>
      <c r="AHZ195" s="36"/>
      <c r="AIA195" s="36"/>
      <c r="AIB195" s="36"/>
      <c r="AIC195" s="36"/>
      <c r="AID195" s="36"/>
      <c r="AIE195" s="36"/>
      <c r="AIF195" s="36"/>
      <c r="AIG195" s="36"/>
      <c r="AIH195" s="36"/>
      <c r="AII195" s="36"/>
      <c r="AIJ195" s="36"/>
      <c r="AIK195" s="36"/>
      <c r="AIL195" s="36"/>
      <c r="AIM195" s="36"/>
      <c r="AIN195" s="36"/>
      <c r="AIO195" s="36"/>
      <c r="AIP195" s="36"/>
      <c r="AIQ195" s="36"/>
      <c r="AIR195" s="36"/>
      <c r="AIS195" s="36"/>
      <c r="AIT195" s="36"/>
      <c r="AIU195" s="36"/>
      <c r="AIV195" s="36"/>
      <c r="AIW195" s="36"/>
      <c r="AIX195" s="36"/>
      <c r="AIY195" s="36"/>
      <c r="AIZ195" s="36"/>
      <c r="AJA195" s="36"/>
      <c r="AJB195" s="36"/>
      <c r="AJC195" s="36"/>
      <c r="AJD195" s="36"/>
      <c r="AJE195" s="36"/>
      <c r="AJF195" s="36"/>
      <c r="AJG195" s="36"/>
      <c r="AJH195" s="36"/>
      <c r="AJI195" s="36"/>
      <c r="AJJ195" s="36"/>
      <c r="AJK195" s="36"/>
      <c r="AJL195" s="36"/>
      <c r="AJM195" s="36"/>
      <c r="AJN195" s="36"/>
      <c r="AJO195" s="36"/>
      <c r="AJP195" s="36"/>
      <c r="AJQ195" s="36"/>
      <c r="AJR195" s="36"/>
      <c r="AJS195" s="36"/>
      <c r="AJT195" s="36"/>
      <c r="AJU195" s="36"/>
      <c r="AJV195" s="36"/>
      <c r="AJW195" s="36"/>
      <c r="AJX195" s="36"/>
      <c r="AJY195" s="36"/>
      <c r="AJZ195" s="36"/>
      <c r="AKA195" s="36"/>
      <c r="AKB195" s="36"/>
      <c r="AKC195" s="36"/>
      <c r="AKD195" s="36"/>
      <c r="AKE195" s="36"/>
      <c r="AKF195" s="36"/>
      <c r="AKG195" s="36"/>
      <c r="AKH195" s="36"/>
      <c r="AKI195" s="36"/>
      <c r="AKJ195" s="36"/>
      <c r="AKK195" s="36"/>
      <c r="AKL195" s="36"/>
      <c r="AKM195" s="36"/>
      <c r="AKN195" s="36"/>
      <c r="AKO195" s="36"/>
      <c r="AKP195" s="36"/>
      <c r="AKQ195" s="36"/>
      <c r="AKR195" s="36"/>
      <c r="AKS195" s="36"/>
      <c r="AKT195" s="36"/>
      <c r="AKU195" s="36"/>
      <c r="AKV195" s="36"/>
      <c r="AKW195" s="36"/>
      <c r="AKX195" s="36"/>
      <c r="AKY195" s="36"/>
      <c r="AKZ195" s="36"/>
      <c r="ALA195" s="36"/>
      <c r="ALB195" s="36"/>
      <c r="ALC195" s="36"/>
      <c r="ALD195" s="36"/>
      <c r="ALE195" s="36"/>
      <c r="ALF195" s="36"/>
      <c r="ALG195" s="36"/>
      <c r="ALH195" s="36"/>
      <c r="ALI195" s="36"/>
      <c r="ALJ195" s="36"/>
      <c r="ALK195" s="36"/>
      <c r="ALL195" s="36"/>
      <c r="ALM195" s="36"/>
      <c r="ALN195" s="36"/>
      <c r="ALO195" s="36"/>
      <c r="ALP195" s="36"/>
      <c r="ALQ195" s="36"/>
      <c r="ALR195" s="36"/>
      <c r="ALS195" s="36"/>
      <c r="ALT195" s="36"/>
      <c r="ALU195" s="36"/>
      <c r="ALV195" s="36"/>
      <c r="ALW195" s="36"/>
      <c r="ALX195" s="36"/>
      <c r="ALY195" s="36"/>
      <c r="ALZ195" s="36"/>
      <c r="AMA195" s="36"/>
      <c r="AMB195" s="36"/>
      <c r="AMC195" s="36"/>
      <c r="AMD195" s="36"/>
      <c r="AME195" s="36"/>
      <c r="AMF195" s="36"/>
      <c r="AMG195" s="55"/>
      <c r="AMH195" s="55"/>
      <c r="AMI195" s="55"/>
    </row>
    <row r="196" spans="1:1023" s="56" customFormat="1">
      <c r="A196" s="36"/>
      <c r="B196" s="105"/>
      <c r="C196" s="105"/>
      <c r="D196" s="105"/>
      <c r="E196" s="73"/>
      <c r="F196" s="73"/>
      <c r="G196" s="33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  <c r="CN196" s="36"/>
      <c r="CO196" s="36"/>
      <c r="CP196" s="36"/>
      <c r="CQ196" s="36"/>
      <c r="CR196" s="36"/>
      <c r="CS196" s="36"/>
      <c r="CT196" s="36"/>
      <c r="CU196" s="36"/>
      <c r="CV196" s="36"/>
      <c r="CW196" s="36"/>
      <c r="CX196" s="36"/>
      <c r="CY196" s="36"/>
      <c r="CZ196" s="36"/>
      <c r="DA196" s="36"/>
      <c r="DB196" s="36"/>
      <c r="DC196" s="36"/>
      <c r="DD196" s="36"/>
      <c r="DE196" s="36"/>
      <c r="DF196" s="36"/>
      <c r="DG196" s="36"/>
      <c r="DH196" s="36"/>
      <c r="DI196" s="36"/>
      <c r="DJ196" s="36"/>
      <c r="DK196" s="36"/>
      <c r="DL196" s="36"/>
      <c r="DM196" s="36"/>
      <c r="DN196" s="36"/>
      <c r="DO196" s="36"/>
      <c r="DP196" s="36"/>
      <c r="DQ196" s="36"/>
      <c r="DR196" s="36"/>
      <c r="DS196" s="36"/>
      <c r="DT196" s="36"/>
      <c r="DU196" s="36"/>
      <c r="DV196" s="36"/>
      <c r="DW196" s="36"/>
      <c r="DX196" s="36"/>
      <c r="DY196" s="36"/>
      <c r="DZ196" s="36"/>
      <c r="EA196" s="36"/>
      <c r="EB196" s="36"/>
      <c r="EC196" s="36"/>
      <c r="ED196" s="36"/>
      <c r="EE196" s="36"/>
      <c r="EF196" s="36"/>
      <c r="EG196" s="36"/>
      <c r="EH196" s="36"/>
      <c r="EI196" s="36"/>
      <c r="EJ196" s="36"/>
      <c r="EK196" s="36"/>
      <c r="EL196" s="36"/>
      <c r="EM196" s="36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6"/>
      <c r="FQ196" s="36"/>
      <c r="FR196" s="36"/>
      <c r="FS196" s="36"/>
      <c r="FT196" s="36"/>
      <c r="FU196" s="36"/>
      <c r="FV196" s="36"/>
      <c r="FW196" s="36"/>
      <c r="FX196" s="36"/>
      <c r="FY196" s="36"/>
      <c r="FZ196" s="36"/>
      <c r="GA196" s="36"/>
      <c r="GB196" s="36"/>
      <c r="GC196" s="36"/>
      <c r="GD196" s="36"/>
      <c r="GE196" s="36"/>
      <c r="GF196" s="36"/>
      <c r="GG196" s="36"/>
      <c r="GH196" s="36"/>
      <c r="GI196" s="36"/>
      <c r="GJ196" s="36"/>
      <c r="GK196" s="36"/>
      <c r="GL196" s="36"/>
      <c r="GM196" s="36"/>
      <c r="GN196" s="36"/>
      <c r="GO196" s="36"/>
      <c r="GP196" s="36"/>
      <c r="GQ196" s="36"/>
      <c r="GR196" s="36"/>
      <c r="GS196" s="36"/>
      <c r="GT196" s="36"/>
      <c r="GU196" s="36"/>
      <c r="GV196" s="36"/>
      <c r="GW196" s="36"/>
      <c r="GX196" s="36"/>
      <c r="GY196" s="36"/>
      <c r="GZ196" s="36"/>
      <c r="HA196" s="36"/>
      <c r="HB196" s="36"/>
      <c r="HC196" s="36"/>
      <c r="HD196" s="36"/>
      <c r="HE196" s="36"/>
      <c r="HF196" s="36"/>
      <c r="HG196" s="36"/>
      <c r="HH196" s="36"/>
      <c r="HI196" s="36"/>
      <c r="HJ196" s="36"/>
      <c r="HK196" s="36"/>
      <c r="HL196" s="36"/>
      <c r="HM196" s="36"/>
      <c r="HN196" s="36"/>
      <c r="HO196" s="36"/>
      <c r="HP196" s="36"/>
      <c r="HQ196" s="36"/>
      <c r="HR196" s="36"/>
      <c r="HS196" s="36"/>
      <c r="HT196" s="36"/>
      <c r="HU196" s="36"/>
      <c r="HV196" s="36"/>
      <c r="HW196" s="36"/>
      <c r="HX196" s="36"/>
      <c r="HY196" s="36"/>
      <c r="HZ196" s="36"/>
      <c r="IA196" s="36"/>
      <c r="IB196" s="36"/>
      <c r="IC196" s="36"/>
      <c r="ID196" s="36"/>
      <c r="IE196" s="36"/>
      <c r="IF196" s="36"/>
      <c r="IG196" s="36"/>
      <c r="IH196" s="36"/>
      <c r="II196" s="36"/>
      <c r="IJ196" s="36"/>
      <c r="IK196" s="36"/>
      <c r="IL196" s="36"/>
      <c r="IM196" s="36"/>
      <c r="IN196" s="36"/>
      <c r="IO196" s="36"/>
      <c r="IP196" s="36"/>
      <c r="IQ196" s="36"/>
      <c r="IR196" s="36"/>
      <c r="IS196" s="36"/>
      <c r="IT196" s="36"/>
      <c r="IU196" s="36"/>
      <c r="IV196" s="36"/>
      <c r="IW196" s="36"/>
      <c r="IX196" s="36"/>
      <c r="IY196" s="36"/>
      <c r="IZ196" s="36"/>
      <c r="JA196" s="36"/>
      <c r="JB196" s="36"/>
      <c r="JC196" s="36"/>
      <c r="JD196" s="36"/>
      <c r="JE196" s="36"/>
      <c r="JF196" s="36"/>
      <c r="JG196" s="36"/>
      <c r="JH196" s="36"/>
      <c r="JI196" s="36"/>
      <c r="JJ196" s="36"/>
      <c r="JK196" s="36"/>
      <c r="JL196" s="36"/>
      <c r="JM196" s="36"/>
      <c r="JN196" s="36"/>
      <c r="JO196" s="36"/>
      <c r="JP196" s="36"/>
      <c r="JQ196" s="36"/>
      <c r="JR196" s="36"/>
      <c r="JS196" s="36"/>
      <c r="JT196" s="36"/>
      <c r="JU196" s="36"/>
      <c r="JV196" s="36"/>
      <c r="JW196" s="36"/>
      <c r="JX196" s="36"/>
      <c r="JY196" s="36"/>
      <c r="JZ196" s="36"/>
      <c r="KA196" s="36"/>
      <c r="KB196" s="36"/>
      <c r="KC196" s="36"/>
      <c r="KD196" s="36"/>
      <c r="KE196" s="36"/>
      <c r="KF196" s="36"/>
      <c r="KG196" s="36"/>
      <c r="KH196" s="36"/>
      <c r="KI196" s="36"/>
      <c r="KJ196" s="36"/>
      <c r="KK196" s="36"/>
      <c r="KL196" s="36"/>
      <c r="KM196" s="36"/>
      <c r="KN196" s="36"/>
      <c r="KO196" s="36"/>
      <c r="KP196" s="36"/>
      <c r="KQ196" s="36"/>
      <c r="KR196" s="36"/>
      <c r="KS196" s="36"/>
      <c r="KT196" s="36"/>
      <c r="KU196" s="36"/>
      <c r="KV196" s="36"/>
      <c r="KW196" s="36"/>
      <c r="KX196" s="36"/>
      <c r="KY196" s="36"/>
      <c r="KZ196" s="36"/>
      <c r="LA196" s="36"/>
      <c r="LB196" s="36"/>
      <c r="LC196" s="36"/>
      <c r="LD196" s="36"/>
      <c r="LE196" s="36"/>
      <c r="LF196" s="36"/>
      <c r="LG196" s="36"/>
      <c r="LH196" s="36"/>
      <c r="LI196" s="36"/>
      <c r="LJ196" s="36"/>
      <c r="LK196" s="36"/>
      <c r="LL196" s="36"/>
      <c r="LM196" s="36"/>
      <c r="LN196" s="36"/>
      <c r="LO196" s="36"/>
      <c r="LP196" s="36"/>
      <c r="LQ196" s="36"/>
      <c r="LR196" s="36"/>
      <c r="LS196" s="36"/>
      <c r="LT196" s="36"/>
      <c r="LU196" s="36"/>
      <c r="LV196" s="36"/>
      <c r="LW196" s="36"/>
      <c r="LX196" s="36"/>
      <c r="LY196" s="36"/>
      <c r="LZ196" s="36"/>
      <c r="MA196" s="36"/>
      <c r="MB196" s="36"/>
      <c r="MC196" s="36"/>
      <c r="MD196" s="36"/>
      <c r="ME196" s="36"/>
      <c r="MF196" s="36"/>
      <c r="MG196" s="36"/>
      <c r="MH196" s="36"/>
      <c r="MI196" s="36"/>
      <c r="MJ196" s="36"/>
      <c r="MK196" s="36"/>
      <c r="ML196" s="36"/>
      <c r="MM196" s="36"/>
      <c r="MN196" s="36"/>
      <c r="MO196" s="36"/>
      <c r="MP196" s="36"/>
      <c r="MQ196" s="36"/>
      <c r="MR196" s="36"/>
      <c r="MS196" s="36"/>
      <c r="MT196" s="36"/>
      <c r="MU196" s="36"/>
      <c r="MV196" s="36"/>
      <c r="MW196" s="36"/>
      <c r="MX196" s="36"/>
      <c r="MY196" s="36"/>
      <c r="MZ196" s="36"/>
      <c r="NA196" s="36"/>
      <c r="NB196" s="36"/>
      <c r="NC196" s="36"/>
      <c r="ND196" s="36"/>
      <c r="NE196" s="36"/>
      <c r="NF196" s="36"/>
      <c r="NG196" s="36"/>
      <c r="NH196" s="36"/>
      <c r="NI196" s="36"/>
      <c r="NJ196" s="36"/>
      <c r="NK196" s="36"/>
      <c r="NL196" s="36"/>
      <c r="NM196" s="36"/>
      <c r="NN196" s="36"/>
      <c r="NO196" s="36"/>
      <c r="NP196" s="36"/>
      <c r="NQ196" s="36"/>
      <c r="NR196" s="36"/>
      <c r="NS196" s="36"/>
      <c r="NT196" s="36"/>
      <c r="NU196" s="36"/>
      <c r="NV196" s="36"/>
      <c r="NW196" s="36"/>
      <c r="NX196" s="36"/>
      <c r="NY196" s="36"/>
      <c r="NZ196" s="36"/>
      <c r="OA196" s="36"/>
      <c r="OB196" s="36"/>
      <c r="OC196" s="36"/>
      <c r="OD196" s="36"/>
      <c r="OE196" s="36"/>
      <c r="OF196" s="36"/>
      <c r="OG196" s="36"/>
      <c r="OH196" s="36"/>
      <c r="OI196" s="36"/>
      <c r="OJ196" s="36"/>
      <c r="OK196" s="36"/>
      <c r="OL196" s="36"/>
      <c r="OM196" s="36"/>
      <c r="ON196" s="36"/>
      <c r="OO196" s="36"/>
      <c r="OP196" s="36"/>
      <c r="OQ196" s="36"/>
      <c r="OR196" s="36"/>
      <c r="OS196" s="36"/>
      <c r="OT196" s="36"/>
      <c r="OU196" s="36"/>
      <c r="OV196" s="36"/>
      <c r="OW196" s="36"/>
      <c r="OX196" s="36"/>
      <c r="OY196" s="36"/>
      <c r="OZ196" s="36"/>
      <c r="PA196" s="36"/>
      <c r="PB196" s="36"/>
      <c r="PC196" s="36"/>
      <c r="PD196" s="36"/>
      <c r="PE196" s="36"/>
      <c r="PF196" s="36"/>
      <c r="PG196" s="36"/>
      <c r="PH196" s="36"/>
      <c r="PI196" s="36"/>
      <c r="PJ196" s="36"/>
      <c r="PK196" s="36"/>
      <c r="PL196" s="36"/>
      <c r="PM196" s="36"/>
      <c r="PN196" s="36"/>
      <c r="PO196" s="36"/>
      <c r="PP196" s="36"/>
      <c r="PQ196" s="36"/>
      <c r="PR196" s="36"/>
      <c r="PS196" s="36"/>
      <c r="PT196" s="36"/>
      <c r="PU196" s="36"/>
      <c r="PV196" s="36"/>
      <c r="PW196" s="36"/>
      <c r="PX196" s="36"/>
      <c r="PY196" s="36"/>
      <c r="PZ196" s="36"/>
      <c r="QA196" s="36"/>
      <c r="QB196" s="36"/>
      <c r="QC196" s="36"/>
      <c r="QD196" s="36"/>
      <c r="QE196" s="36"/>
      <c r="QF196" s="36"/>
      <c r="QG196" s="36"/>
      <c r="QH196" s="36"/>
      <c r="QI196" s="36"/>
      <c r="QJ196" s="36"/>
      <c r="QK196" s="36"/>
      <c r="QL196" s="36"/>
      <c r="QM196" s="36"/>
      <c r="QN196" s="36"/>
      <c r="QO196" s="36"/>
      <c r="QP196" s="36"/>
      <c r="QQ196" s="36"/>
      <c r="QR196" s="36"/>
      <c r="QS196" s="36"/>
      <c r="QT196" s="36"/>
      <c r="QU196" s="36"/>
      <c r="QV196" s="36"/>
      <c r="QW196" s="36"/>
      <c r="QX196" s="36"/>
      <c r="QY196" s="36"/>
      <c r="QZ196" s="36"/>
      <c r="RA196" s="36"/>
      <c r="RB196" s="36"/>
      <c r="RC196" s="36"/>
      <c r="RD196" s="36"/>
      <c r="RE196" s="36"/>
      <c r="RF196" s="36"/>
      <c r="RG196" s="36"/>
      <c r="RH196" s="36"/>
      <c r="RI196" s="36"/>
      <c r="RJ196" s="36"/>
      <c r="RK196" s="36"/>
      <c r="RL196" s="36"/>
      <c r="RM196" s="36"/>
      <c r="RN196" s="36"/>
      <c r="RO196" s="36"/>
      <c r="RP196" s="36"/>
      <c r="RQ196" s="36"/>
      <c r="RR196" s="36"/>
      <c r="RS196" s="36"/>
      <c r="RT196" s="36"/>
      <c r="RU196" s="36"/>
      <c r="RV196" s="36"/>
      <c r="RW196" s="36"/>
      <c r="RX196" s="36"/>
      <c r="RY196" s="36"/>
      <c r="RZ196" s="36"/>
      <c r="SA196" s="36"/>
      <c r="SB196" s="36"/>
      <c r="SC196" s="36"/>
      <c r="SD196" s="36"/>
      <c r="SE196" s="36"/>
      <c r="SF196" s="36"/>
      <c r="SG196" s="36"/>
      <c r="SH196" s="36"/>
      <c r="SI196" s="36"/>
      <c r="SJ196" s="36"/>
      <c r="SK196" s="36"/>
      <c r="SL196" s="36"/>
      <c r="SM196" s="36"/>
      <c r="SN196" s="36"/>
      <c r="SO196" s="36"/>
      <c r="SP196" s="36"/>
      <c r="SQ196" s="36"/>
      <c r="SR196" s="36"/>
      <c r="SS196" s="36"/>
      <c r="ST196" s="36"/>
      <c r="SU196" s="36"/>
      <c r="SV196" s="36"/>
      <c r="SW196" s="36"/>
      <c r="SX196" s="36"/>
      <c r="SY196" s="36"/>
      <c r="SZ196" s="36"/>
      <c r="TA196" s="36"/>
      <c r="TB196" s="36"/>
      <c r="TC196" s="36"/>
      <c r="TD196" s="36"/>
      <c r="TE196" s="36"/>
      <c r="TF196" s="36"/>
      <c r="TG196" s="36"/>
      <c r="TH196" s="36"/>
      <c r="TI196" s="36"/>
      <c r="TJ196" s="36"/>
      <c r="TK196" s="36"/>
      <c r="TL196" s="36"/>
      <c r="TM196" s="36"/>
      <c r="TN196" s="36"/>
      <c r="TO196" s="36"/>
      <c r="TP196" s="36"/>
      <c r="TQ196" s="36"/>
      <c r="TR196" s="36"/>
      <c r="TS196" s="36"/>
      <c r="TT196" s="36"/>
      <c r="TU196" s="36"/>
      <c r="TV196" s="36"/>
      <c r="TW196" s="36"/>
      <c r="TX196" s="36"/>
      <c r="TY196" s="36"/>
      <c r="TZ196" s="36"/>
      <c r="UA196" s="36"/>
      <c r="UB196" s="36"/>
      <c r="UC196" s="36"/>
      <c r="UD196" s="36"/>
      <c r="UE196" s="36"/>
      <c r="UF196" s="36"/>
      <c r="UG196" s="36"/>
      <c r="UH196" s="36"/>
      <c r="UI196" s="36"/>
      <c r="UJ196" s="36"/>
      <c r="UK196" s="36"/>
      <c r="UL196" s="36"/>
      <c r="UM196" s="36"/>
      <c r="UN196" s="36"/>
      <c r="UO196" s="36"/>
      <c r="UP196" s="36"/>
      <c r="UQ196" s="36"/>
      <c r="UR196" s="36"/>
      <c r="US196" s="36"/>
      <c r="UT196" s="36"/>
      <c r="UU196" s="36"/>
      <c r="UV196" s="36"/>
      <c r="UW196" s="36"/>
      <c r="UX196" s="36"/>
      <c r="UY196" s="36"/>
      <c r="UZ196" s="36"/>
      <c r="VA196" s="36"/>
      <c r="VB196" s="36"/>
      <c r="VC196" s="36"/>
      <c r="VD196" s="36"/>
      <c r="VE196" s="36"/>
      <c r="VF196" s="36"/>
      <c r="VG196" s="36"/>
      <c r="VH196" s="36"/>
      <c r="VI196" s="36"/>
      <c r="VJ196" s="36"/>
      <c r="VK196" s="36"/>
      <c r="VL196" s="36"/>
      <c r="VM196" s="36"/>
      <c r="VN196" s="36"/>
      <c r="VO196" s="36"/>
      <c r="VP196" s="36"/>
      <c r="VQ196" s="36"/>
      <c r="VR196" s="36"/>
      <c r="VS196" s="36"/>
      <c r="VT196" s="36"/>
      <c r="VU196" s="36"/>
      <c r="VV196" s="36"/>
      <c r="VW196" s="36"/>
      <c r="VX196" s="36"/>
      <c r="VY196" s="36"/>
      <c r="VZ196" s="36"/>
      <c r="WA196" s="36"/>
      <c r="WB196" s="36"/>
      <c r="WC196" s="36"/>
      <c r="WD196" s="36"/>
      <c r="WE196" s="36"/>
      <c r="WF196" s="36"/>
      <c r="WG196" s="36"/>
      <c r="WH196" s="36"/>
      <c r="WI196" s="36"/>
      <c r="WJ196" s="36"/>
      <c r="WK196" s="36"/>
      <c r="WL196" s="36"/>
      <c r="WM196" s="36"/>
      <c r="WN196" s="36"/>
      <c r="WO196" s="36"/>
      <c r="WP196" s="36"/>
      <c r="WQ196" s="36"/>
      <c r="WR196" s="36"/>
      <c r="WS196" s="36"/>
      <c r="WT196" s="36"/>
      <c r="WU196" s="36"/>
      <c r="WV196" s="36"/>
      <c r="WW196" s="36"/>
      <c r="WX196" s="36"/>
      <c r="WY196" s="36"/>
      <c r="WZ196" s="36"/>
      <c r="XA196" s="36"/>
      <c r="XB196" s="36"/>
      <c r="XC196" s="36"/>
      <c r="XD196" s="36"/>
      <c r="XE196" s="36"/>
      <c r="XF196" s="36"/>
      <c r="XG196" s="36"/>
      <c r="XH196" s="36"/>
      <c r="XI196" s="36"/>
      <c r="XJ196" s="36"/>
      <c r="XK196" s="36"/>
      <c r="XL196" s="36"/>
      <c r="XM196" s="36"/>
      <c r="XN196" s="36"/>
      <c r="XO196" s="36"/>
      <c r="XP196" s="36"/>
      <c r="XQ196" s="36"/>
      <c r="XR196" s="36"/>
      <c r="XS196" s="36"/>
      <c r="XT196" s="36"/>
      <c r="XU196" s="36"/>
      <c r="XV196" s="36"/>
      <c r="XW196" s="36"/>
      <c r="XX196" s="36"/>
      <c r="XY196" s="36"/>
      <c r="XZ196" s="36"/>
      <c r="YA196" s="36"/>
      <c r="YB196" s="36"/>
      <c r="YC196" s="36"/>
      <c r="YD196" s="36"/>
      <c r="YE196" s="36"/>
      <c r="YF196" s="36"/>
      <c r="YG196" s="36"/>
      <c r="YH196" s="36"/>
      <c r="YI196" s="36"/>
      <c r="YJ196" s="36"/>
      <c r="YK196" s="36"/>
      <c r="YL196" s="36"/>
      <c r="YM196" s="36"/>
      <c r="YN196" s="36"/>
      <c r="YO196" s="36"/>
      <c r="YP196" s="36"/>
      <c r="YQ196" s="36"/>
      <c r="YR196" s="36"/>
      <c r="YS196" s="36"/>
      <c r="YT196" s="36"/>
      <c r="YU196" s="36"/>
      <c r="YV196" s="36"/>
      <c r="YW196" s="36"/>
      <c r="YX196" s="36"/>
      <c r="YY196" s="36"/>
      <c r="YZ196" s="36"/>
      <c r="ZA196" s="36"/>
      <c r="ZB196" s="36"/>
      <c r="ZC196" s="36"/>
      <c r="ZD196" s="36"/>
      <c r="ZE196" s="36"/>
      <c r="ZF196" s="36"/>
      <c r="ZG196" s="36"/>
      <c r="ZH196" s="36"/>
      <c r="ZI196" s="36"/>
      <c r="ZJ196" s="36"/>
      <c r="ZK196" s="36"/>
      <c r="ZL196" s="36"/>
      <c r="ZM196" s="36"/>
      <c r="ZN196" s="36"/>
      <c r="ZO196" s="36"/>
      <c r="ZP196" s="36"/>
      <c r="ZQ196" s="36"/>
      <c r="ZR196" s="36"/>
      <c r="ZS196" s="36"/>
      <c r="ZT196" s="36"/>
      <c r="ZU196" s="36"/>
      <c r="ZV196" s="36"/>
      <c r="ZW196" s="36"/>
      <c r="ZX196" s="36"/>
      <c r="ZY196" s="36"/>
      <c r="ZZ196" s="36"/>
      <c r="AAA196" s="36"/>
      <c r="AAB196" s="36"/>
      <c r="AAC196" s="36"/>
      <c r="AAD196" s="36"/>
      <c r="AAE196" s="36"/>
      <c r="AAF196" s="36"/>
      <c r="AAG196" s="36"/>
      <c r="AAH196" s="36"/>
      <c r="AAI196" s="36"/>
      <c r="AAJ196" s="36"/>
      <c r="AAK196" s="36"/>
      <c r="AAL196" s="36"/>
      <c r="AAM196" s="36"/>
      <c r="AAN196" s="36"/>
      <c r="AAO196" s="36"/>
      <c r="AAP196" s="36"/>
      <c r="AAQ196" s="36"/>
      <c r="AAR196" s="36"/>
      <c r="AAS196" s="36"/>
      <c r="AAT196" s="36"/>
      <c r="AAU196" s="36"/>
      <c r="AAV196" s="36"/>
      <c r="AAW196" s="36"/>
      <c r="AAX196" s="36"/>
      <c r="AAY196" s="36"/>
      <c r="AAZ196" s="36"/>
      <c r="ABA196" s="36"/>
      <c r="ABB196" s="36"/>
      <c r="ABC196" s="36"/>
      <c r="ABD196" s="36"/>
      <c r="ABE196" s="36"/>
      <c r="ABF196" s="36"/>
      <c r="ABG196" s="36"/>
      <c r="ABH196" s="36"/>
      <c r="ABI196" s="36"/>
      <c r="ABJ196" s="36"/>
      <c r="ABK196" s="36"/>
      <c r="ABL196" s="36"/>
      <c r="ABM196" s="36"/>
      <c r="ABN196" s="36"/>
      <c r="ABO196" s="36"/>
      <c r="ABP196" s="36"/>
      <c r="ABQ196" s="36"/>
      <c r="ABR196" s="36"/>
      <c r="ABS196" s="36"/>
      <c r="ABT196" s="36"/>
      <c r="ABU196" s="36"/>
      <c r="ABV196" s="36"/>
      <c r="ABW196" s="36"/>
      <c r="ABX196" s="36"/>
      <c r="ABY196" s="36"/>
      <c r="ABZ196" s="36"/>
      <c r="ACA196" s="36"/>
      <c r="ACB196" s="36"/>
      <c r="ACC196" s="36"/>
      <c r="ACD196" s="36"/>
      <c r="ACE196" s="36"/>
      <c r="ACF196" s="36"/>
      <c r="ACG196" s="36"/>
      <c r="ACH196" s="36"/>
      <c r="ACI196" s="36"/>
      <c r="ACJ196" s="36"/>
      <c r="ACK196" s="36"/>
      <c r="ACL196" s="36"/>
      <c r="ACM196" s="36"/>
      <c r="ACN196" s="36"/>
      <c r="ACO196" s="36"/>
      <c r="ACP196" s="36"/>
      <c r="ACQ196" s="36"/>
      <c r="ACR196" s="36"/>
      <c r="ACS196" s="36"/>
      <c r="ACT196" s="36"/>
      <c r="ACU196" s="36"/>
      <c r="ACV196" s="36"/>
      <c r="ACW196" s="36"/>
      <c r="ACX196" s="36"/>
      <c r="ACY196" s="36"/>
      <c r="ACZ196" s="36"/>
      <c r="ADA196" s="36"/>
      <c r="ADB196" s="36"/>
      <c r="ADC196" s="36"/>
      <c r="ADD196" s="36"/>
      <c r="ADE196" s="36"/>
      <c r="ADF196" s="36"/>
      <c r="ADG196" s="36"/>
      <c r="ADH196" s="36"/>
      <c r="ADI196" s="36"/>
      <c r="ADJ196" s="36"/>
      <c r="ADK196" s="36"/>
      <c r="ADL196" s="36"/>
      <c r="ADM196" s="36"/>
      <c r="ADN196" s="36"/>
      <c r="ADO196" s="36"/>
      <c r="ADP196" s="36"/>
      <c r="ADQ196" s="36"/>
      <c r="ADR196" s="36"/>
      <c r="ADS196" s="36"/>
      <c r="ADT196" s="36"/>
      <c r="ADU196" s="36"/>
      <c r="ADV196" s="36"/>
      <c r="ADW196" s="36"/>
      <c r="ADX196" s="36"/>
      <c r="ADY196" s="36"/>
      <c r="ADZ196" s="36"/>
      <c r="AEA196" s="36"/>
      <c r="AEB196" s="36"/>
      <c r="AEC196" s="36"/>
      <c r="AED196" s="36"/>
      <c r="AEE196" s="36"/>
      <c r="AEF196" s="36"/>
      <c r="AEG196" s="36"/>
      <c r="AEH196" s="36"/>
      <c r="AEI196" s="36"/>
      <c r="AEJ196" s="36"/>
      <c r="AEK196" s="36"/>
      <c r="AEL196" s="36"/>
      <c r="AEM196" s="36"/>
      <c r="AEN196" s="36"/>
      <c r="AEO196" s="36"/>
      <c r="AEP196" s="36"/>
      <c r="AEQ196" s="36"/>
      <c r="AER196" s="36"/>
      <c r="AES196" s="36"/>
      <c r="AET196" s="36"/>
      <c r="AEU196" s="36"/>
      <c r="AEV196" s="36"/>
      <c r="AEW196" s="36"/>
      <c r="AEX196" s="36"/>
      <c r="AEY196" s="36"/>
      <c r="AEZ196" s="36"/>
      <c r="AFA196" s="36"/>
      <c r="AFB196" s="36"/>
      <c r="AFC196" s="36"/>
      <c r="AFD196" s="36"/>
      <c r="AFE196" s="36"/>
      <c r="AFF196" s="36"/>
      <c r="AFG196" s="36"/>
      <c r="AFH196" s="36"/>
      <c r="AFI196" s="36"/>
      <c r="AFJ196" s="36"/>
      <c r="AFK196" s="36"/>
      <c r="AFL196" s="36"/>
      <c r="AFM196" s="36"/>
      <c r="AFN196" s="36"/>
      <c r="AFO196" s="36"/>
      <c r="AFP196" s="36"/>
      <c r="AFQ196" s="36"/>
      <c r="AFR196" s="36"/>
      <c r="AFS196" s="36"/>
      <c r="AFT196" s="36"/>
      <c r="AFU196" s="36"/>
      <c r="AFV196" s="36"/>
      <c r="AFW196" s="36"/>
      <c r="AFX196" s="36"/>
      <c r="AFY196" s="36"/>
      <c r="AFZ196" s="36"/>
      <c r="AGA196" s="36"/>
      <c r="AGB196" s="36"/>
      <c r="AGC196" s="36"/>
      <c r="AGD196" s="36"/>
      <c r="AGE196" s="36"/>
      <c r="AGF196" s="36"/>
      <c r="AGG196" s="36"/>
      <c r="AGH196" s="36"/>
      <c r="AGI196" s="36"/>
      <c r="AGJ196" s="36"/>
      <c r="AGK196" s="36"/>
      <c r="AGL196" s="36"/>
      <c r="AGM196" s="36"/>
      <c r="AGN196" s="36"/>
      <c r="AGO196" s="36"/>
      <c r="AGP196" s="36"/>
      <c r="AGQ196" s="36"/>
      <c r="AGR196" s="36"/>
      <c r="AGS196" s="36"/>
      <c r="AGT196" s="36"/>
      <c r="AGU196" s="36"/>
      <c r="AGV196" s="36"/>
      <c r="AGW196" s="36"/>
      <c r="AGX196" s="36"/>
      <c r="AGY196" s="36"/>
      <c r="AGZ196" s="36"/>
      <c r="AHA196" s="36"/>
      <c r="AHB196" s="36"/>
      <c r="AHC196" s="36"/>
      <c r="AHD196" s="36"/>
      <c r="AHE196" s="36"/>
      <c r="AHF196" s="36"/>
      <c r="AHG196" s="36"/>
      <c r="AHH196" s="36"/>
      <c r="AHI196" s="36"/>
      <c r="AHJ196" s="36"/>
      <c r="AHK196" s="36"/>
      <c r="AHL196" s="36"/>
      <c r="AHM196" s="36"/>
      <c r="AHN196" s="36"/>
      <c r="AHO196" s="36"/>
      <c r="AHP196" s="36"/>
      <c r="AHQ196" s="36"/>
      <c r="AHR196" s="36"/>
      <c r="AHS196" s="36"/>
      <c r="AHT196" s="36"/>
      <c r="AHU196" s="36"/>
      <c r="AHV196" s="36"/>
      <c r="AHW196" s="36"/>
      <c r="AHX196" s="36"/>
      <c r="AHY196" s="36"/>
      <c r="AHZ196" s="36"/>
      <c r="AIA196" s="36"/>
      <c r="AIB196" s="36"/>
      <c r="AIC196" s="36"/>
      <c r="AID196" s="36"/>
      <c r="AIE196" s="36"/>
      <c r="AIF196" s="36"/>
      <c r="AIG196" s="36"/>
      <c r="AIH196" s="36"/>
      <c r="AII196" s="36"/>
      <c r="AIJ196" s="36"/>
      <c r="AIK196" s="36"/>
      <c r="AIL196" s="36"/>
      <c r="AIM196" s="36"/>
      <c r="AIN196" s="36"/>
      <c r="AIO196" s="36"/>
      <c r="AIP196" s="36"/>
      <c r="AIQ196" s="36"/>
      <c r="AIR196" s="36"/>
      <c r="AIS196" s="36"/>
      <c r="AIT196" s="36"/>
      <c r="AIU196" s="36"/>
      <c r="AIV196" s="36"/>
      <c r="AIW196" s="36"/>
      <c r="AIX196" s="36"/>
      <c r="AIY196" s="36"/>
      <c r="AIZ196" s="36"/>
      <c r="AJA196" s="36"/>
      <c r="AJB196" s="36"/>
      <c r="AJC196" s="36"/>
      <c r="AJD196" s="36"/>
      <c r="AJE196" s="36"/>
      <c r="AJF196" s="36"/>
      <c r="AJG196" s="36"/>
      <c r="AJH196" s="36"/>
      <c r="AJI196" s="36"/>
      <c r="AJJ196" s="36"/>
      <c r="AJK196" s="36"/>
      <c r="AJL196" s="36"/>
      <c r="AJM196" s="36"/>
      <c r="AJN196" s="36"/>
      <c r="AJO196" s="36"/>
      <c r="AJP196" s="36"/>
      <c r="AJQ196" s="36"/>
      <c r="AJR196" s="36"/>
      <c r="AJS196" s="36"/>
      <c r="AJT196" s="36"/>
      <c r="AJU196" s="36"/>
      <c r="AJV196" s="36"/>
      <c r="AJW196" s="36"/>
      <c r="AJX196" s="36"/>
      <c r="AJY196" s="36"/>
      <c r="AJZ196" s="36"/>
      <c r="AKA196" s="36"/>
      <c r="AKB196" s="36"/>
      <c r="AKC196" s="36"/>
      <c r="AKD196" s="36"/>
      <c r="AKE196" s="36"/>
      <c r="AKF196" s="36"/>
      <c r="AKG196" s="36"/>
      <c r="AKH196" s="36"/>
      <c r="AKI196" s="36"/>
      <c r="AKJ196" s="36"/>
      <c r="AKK196" s="36"/>
      <c r="AKL196" s="36"/>
      <c r="AKM196" s="36"/>
      <c r="AKN196" s="36"/>
      <c r="AKO196" s="36"/>
      <c r="AKP196" s="36"/>
      <c r="AKQ196" s="36"/>
      <c r="AKR196" s="36"/>
      <c r="AKS196" s="36"/>
      <c r="AKT196" s="36"/>
      <c r="AKU196" s="36"/>
      <c r="AKV196" s="36"/>
      <c r="AKW196" s="36"/>
      <c r="AKX196" s="36"/>
      <c r="AKY196" s="36"/>
      <c r="AKZ196" s="36"/>
      <c r="ALA196" s="36"/>
      <c r="ALB196" s="36"/>
      <c r="ALC196" s="36"/>
      <c r="ALD196" s="36"/>
      <c r="ALE196" s="36"/>
      <c r="ALF196" s="36"/>
      <c r="ALG196" s="36"/>
      <c r="ALH196" s="36"/>
      <c r="ALI196" s="36"/>
      <c r="ALJ196" s="36"/>
      <c r="ALK196" s="36"/>
      <c r="ALL196" s="36"/>
      <c r="ALM196" s="36"/>
      <c r="ALN196" s="36"/>
      <c r="ALO196" s="36"/>
      <c r="ALP196" s="36"/>
      <c r="ALQ196" s="36"/>
      <c r="ALR196" s="36"/>
      <c r="ALS196" s="36"/>
      <c r="ALT196" s="36"/>
      <c r="ALU196" s="36"/>
      <c r="ALV196" s="36"/>
      <c r="ALW196" s="36"/>
      <c r="ALX196" s="36"/>
      <c r="ALY196" s="36"/>
      <c r="ALZ196" s="36"/>
      <c r="AMA196" s="36"/>
      <c r="AMB196" s="36"/>
      <c r="AMC196" s="36"/>
      <c r="AMD196" s="36"/>
      <c r="AME196" s="36"/>
      <c r="AMF196" s="36"/>
      <c r="AMG196" s="55"/>
      <c r="AMH196" s="55"/>
      <c r="AMI196" s="55"/>
    </row>
    <row r="197" spans="1:1023" s="56" customFormat="1">
      <c r="A197" s="36"/>
      <c r="B197" s="105"/>
      <c r="C197" s="105"/>
      <c r="D197" s="105"/>
      <c r="E197" s="73"/>
      <c r="F197" s="73"/>
      <c r="G197" s="33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6"/>
      <c r="BZ197" s="36"/>
      <c r="CA197" s="36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  <c r="CN197" s="36"/>
      <c r="CO197" s="36"/>
      <c r="CP197" s="36"/>
      <c r="CQ197" s="36"/>
      <c r="CR197" s="36"/>
      <c r="CS197" s="36"/>
      <c r="CT197" s="36"/>
      <c r="CU197" s="36"/>
      <c r="CV197" s="36"/>
      <c r="CW197" s="36"/>
      <c r="CX197" s="36"/>
      <c r="CY197" s="36"/>
      <c r="CZ197" s="36"/>
      <c r="DA197" s="36"/>
      <c r="DB197" s="36"/>
      <c r="DC197" s="36"/>
      <c r="DD197" s="36"/>
      <c r="DE197" s="36"/>
      <c r="DF197" s="36"/>
      <c r="DG197" s="36"/>
      <c r="DH197" s="36"/>
      <c r="DI197" s="36"/>
      <c r="DJ197" s="36"/>
      <c r="DK197" s="36"/>
      <c r="DL197" s="36"/>
      <c r="DM197" s="36"/>
      <c r="DN197" s="36"/>
      <c r="DO197" s="36"/>
      <c r="DP197" s="36"/>
      <c r="DQ197" s="36"/>
      <c r="DR197" s="36"/>
      <c r="DS197" s="36"/>
      <c r="DT197" s="36"/>
      <c r="DU197" s="36"/>
      <c r="DV197" s="36"/>
      <c r="DW197" s="36"/>
      <c r="DX197" s="36"/>
      <c r="DY197" s="36"/>
      <c r="DZ197" s="36"/>
      <c r="EA197" s="36"/>
      <c r="EB197" s="36"/>
      <c r="EC197" s="36"/>
      <c r="ED197" s="36"/>
      <c r="EE197" s="36"/>
      <c r="EF197" s="36"/>
      <c r="EG197" s="36"/>
      <c r="EH197" s="36"/>
      <c r="EI197" s="36"/>
      <c r="EJ197" s="36"/>
      <c r="EK197" s="36"/>
      <c r="EL197" s="36"/>
      <c r="EM197" s="36"/>
      <c r="EN197" s="36"/>
      <c r="EO197" s="36"/>
      <c r="EP197" s="36"/>
      <c r="EQ197" s="36"/>
      <c r="ER197" s="36"/>
      <c r="ES197" s="36"/>
      <c r="ET197" s="36"/>
      <c r="EU197" s="36"/>
      <c r="EV197" s="36"/>
      <c r="EW197" s="36"/>
      <c r="EX197" s="36"/>
      <c r="EY197" s="36"/>
      <c r="EZ197" s="36"/>
      <c r="FA197" s="36"/>
      <c r="FB197" s="36"/>
      <c r="FC197" s="36"/>
      <c r="FD197" s="36"/>
      <c r="FE197" s="36"/>
      <c r="FF197" s="36"/>
      <c r="FG197" s="36"/>
      <c r="FH197" s="36"/>
      <c r="FI197" s="36"/>
      <c r="FJ197" s="36"/>
      <c r="FK197" s="36"/>
      <c r="FL197" s="36"/>
      <c r="FM197" s="36"/>
      <c r="FN197" s="36"/>
      <c r="FO197" s="36"/>
      <c r="FP197" s="36"/>
      <c r="FQ197" s="36"/>
      <c r="FR197" s="36"/>
      <c r="FS197" s="36"/>
      <c r="FT197" s="36"/>
      <c r="FU197" s="36"/>
      <c r="FV197" s="36"/>
      <c r="FW197" s="36"/>
      <c r="FX197" s="36"/>
      <c r="FY197" s="36"/>
      <c r="FZ197" s="36"/>
      <c r="GA197" s="36"/>
      <c r="GB197" s="36"/>
      <c r="GC197" s="36"/>
      <c r="GD197" s="36"/>
      <c r="GE197" s="36"/>
      <c r="GF197" s="36"/>
      <c r="GG197" s="36"/>
      <c r="GH197" s="36"/>
      <c r="GI197" s="36"/>
      <c r="GJ197" s="36"/>
      <c r="GK197" s="36"/>
      <c r="GL197" s="36"/>
      <c r="GM197" s="36"/>
      <c r="GN197" s="36"/>
      <c r="GO197" s="36"/>
      <c r="GP197" s="36"/>
      <c r="GQ197" s="36"/>
      <c r="GR197" s="36"/>
      <c r="GS197" s="36"/>
      <c r="GT197" s="36"/>
      <c r="GU197" s="36"/>
      <c r="GV197" s="36"/>
      <c r="GW197" s="36"/>
      <c r="GX197" s="36"/>
      <c r="GY197" s="36"/>
      <c r="GZ197" s="36"/>
      <c r="HA197" s="36"/>
      <c r="HB197" s="36"/>
      <c r="HC197" s="36"/>
      <c r="HD197" s="36"/>
      <c r="HE197" s="36"/>
      <c r="HF197" s="36"/>
      <c r="HG197" s="36"/>
      <c r="HH197" s="36"/>
      <c r="HI197" s="36"/>
      <c r="HJ197" s="36"/>
      <c r="HK197" s="36"/>
      <c r="HL197" s="36"/>
      <c r="HM197" s="36"/>
      <c r="HN197" s="36"/>
      <c r="HO197" s="36"/>
      <c r="HP197" s="36"/>
      <c r="HQ197" s="36"/>
      <c r="HR197" s="36"/>
      <c r="HS197" s="36"/>
      <c r="HT197" s="36"/>
      <c r="HU197" s="36"/>
      <c r="HV197" s="36"/>
      <c r="HW197" s="36"/>
      <c r="HX197" s="36"/>
      <c r="HY197" s="36"/>
      <c r="HZ197" s="36"/>
      <c r="IA197" s="36"/>
      <c r="IB197" s="36"/>
      <c r="IC197" s="36"/>
      <c r="ID197" s="36"/>
      <c r="IE197" s="36"/>
      <c r="IF197" s="36"/>
      <c r="IG197" s="36"/>
      <c r="IH197" s="36"/>
      <c r="II197" s="36"/>
      <c r="IJ197" s="36"/>
      <c r="IK197" s="36"/>
      <c r="IL197" s="36"/>
      <c r="IM197" s="36"/>
      <c r="IN197" s="36"/>
      <c r="IO197" s="36"/>
      <c r="IP197" s="36"/>
      <c r="IQ197" s="36"/>
      <c r="IR197" s="36"/>
      <c r="IS197" s="36"/>
      <c r="IT197" s="36"/>
      <c r="IU197" s="36"/>
      <c r="IV197" s="36"/>
      <c r="IW197" s="36"/>
      <c r="IX197" s="36"/>
      <c r="IY197" s="36"/>
      <c r="IZ197" s="36"/>
      <c r="JA197" s="36"/>
      <c r="JB197" s="36"/>
      <c r="JC197" s="36"/>
      <c r="JD197" s="36"/>
      <c r="JE197" s="36"/>
      <c r="JF197" s="36"/>
      <c r="JG197" s="36"/>
      <c r="JH197" s="36"/>
      <c r="JI197" s="36"/>
      <c r="JJ197" s="36"/>
      <c r="JK197" s="36"/>
      <c r="JL197" s="36"/>
      <c r="JM197" s="36"/>
      <c r="JN197" s="36"/>
      <c r="JO197" s="36"/>
      <c r="JP197" s="36"/>
      <c r="JQ197" s="36"/>
      <c r="JR197" s="36"/>
      <c r="JS197" s="36"/>
      <c r="JT197" s="36"/>
      <c r="JU197" s="36"/>
      <c r="JV197" s="36"/>
      <c r="JW197" s="36"/>
      <c r="JX197" s="36"/>
      <c r="JY197" s="36"/>
      <c r="JZ197" s="36"/>
      <c r="KA197" s="36"/>
      <c r="KB197" s="36"/>
      <c r="KC197" s="36"/>
      <c r="KD197" s="36"/>
      <c r="KE197" s="36"/>
      <c r="KF197" s="36"/>
      <c r="KG197" s="36"/>
      <c r="KH197" s="36"/>
      <c r="KI197" s="36"/>
      <c r="KJ197" s="36"/>
      <c r="KK197" s="36"/>
      <c r="KL197" s="36"/>
      <c r="KM197" s="36"/>
      <c r="KN197" s="36"/>
      <c r="KO197" s="36"/>
      <c r="KP197" s="36"/>
      <c r="KQ197" s="36"/>
      <c r="KR197" s="36"/>
      <c r="KS197" s="36"/>
      <c r="KT197" s="36"/>
      <c r="KU197" s="36"/>
      <c r="KV197" s="36"/>
      <c r="KW197" s="36"/>
      <c r="KX197" s="36"/>
      <c r="KY197" s="36"/>
      <c r="KZ197" s="36"/>
      <c r="LA197" s="36"/>
      <c r="LB197" s="36"/>
      <c r="LC197" s="36"/>
      <c r="LD197" s="36"/>
      <c r="LE197" s="36"/>
      <c r="LF197" s="36"/>
      <c r="LG197" s="36"/>
      <c r="LH197" s="36"/>
      <c r="LI197" s="36"/>
      <c r="LJ197" s="36"/>
      <c r="LK197" s="36"/>
      <c r="LL197" s="36"/>
      <c r="LM197" s="36"/>
      <c r="LN197" s="36"/>
      <c r="LO197" s="36"/>
      <c r="LP197" s="36"/>
      <c r="LQ197" s="36"/>
      <c r="LR197" s="36"/>
      <c r="LS197" s="36"/>
      <c r="LT197" s="36"/>
      <c r="LU197" s="36"/>
      <c r="LV197" s="36"/>
      <c r="LW197" s="36"/>
      <c r="LX197" s="36"/>
      <c r="LY197" s="36"/>
      <c r="LZ197" s="36"/>
      <c r="MA197" s="36"/>
      <c r="MB197" s="36"/>
      <c r="MC197" s="36"/>
      <c r="MD197" s="36"/>
      <c r="ME197" s="36"/>
      <c r="MF197" s="36"/>
      <c r="MG197" s="36"/>
      <c r="MH197" s="36"/>
      <c r="MI197" s="36"/>
      <c r="MJ197" s="36"/>
      <c r="MK197" s="36"/>
      <c r="ML197" s="36"/>
      <c r="MM197" s="36"/>
      <c r="MN197" s="36"/>
      <c r="MO197" s="36"/>
      <c r="MP197" s="36"/>
      <c r="MQ197" s="36"/>
      <c r="MR197" s="36"/>
      <c r="MS197" s="36"/>
      <c r="MT197" s="36"/>
      <c r="MU197" s="36"/>
      <c r="MV197" s="36"/>
      <c r="MW197" s="36"/>
      <c r="MX197" s="36"/>
      <c r="MY197" s="36"/>
      <c r="MZ197" s="36"/>
      <c r="NA197" s="36"/>
      <c r="NB197" s="36"/>
      <c r="NC197" s="36"/>
      <c r="ND197" s="36"/>
      <c r="NE197" s="36"/>
      <c r="NF197" s="36"/>
      <c r="NG197" s="36"/>
      <c r="NH197" s="36"/>
      <c r="NI197" s="36"/>
      <c r="NJ197" s="36"/>
      <c r="NK197" s="36"/>
      <c r="NL197" s="36"/>
      <c r="NM197" s="36"/>
      <c r="NN197" s="36"/>
      <c r="NO197" s="36"/>
      <c r="NP197" s="36"/>
      <c r="NQ197" s="36"/>
      <c r="NR197" s="36"/>
      <c r="NS197" s="36"/>
      <c r="NT197" s="36"/>
      <c r="NU197" s="36"/>
      <c r="NV197" s="36"/>
      <c r="NW197" s="36"/>
      <c r="NX197" s="36"/>
      <c r="NY197" s="36"/>
      <c r="NZ197" s="36"/>
      <c r="OA197" s="36"/>
      <c r="OB197" s="36"/>
      <c r="OC197" s="36"/>
      <c r="OD197" s="36"/>
      <c r="OE197" s="36"/>
      <c r="OF197" s="36"/>
      <c r="OG197" s="36"/>
      <c r="OH197" s="36"/>
      <c r="OI197" s="36"/>
      <c r="OJ197" s="36"/>
      <c r="OK197" s="36"/>
      <c r="OL197" s="36"/>
      <c r="OM197" s="36"/>
      <c r="ON197" s="36"/>
      <c r="OO197" s="36"/>
      <c r="OP197" s="36"/>
      <c r="OQ197" s="36"/>
      <c r="OR197" s="36"/>
      <c r="OS197" s="36"/>
      <c r="OT197" s="36"/>
      <c r="OU197" s="36"/>
      <c r="OV197" s="36"/>
      <c r="OW197" s="36"/>
      <c r="OX197" s="36"/>
      <c r="OY197" s="36"/>
      <c r="OZ197" s="36"/>
      <c r="PA197" s="36"/>
      <c r="PB197" s="36"/>
      <c r="PC197" s="36"/>
      <c r="PD197" s="36"/>
      <c r="PE197" s="36"/>
      <c r="PF197" s="36"/>
      <c r="PG197" s="36"/>
      <c r="PH197" s="36"/>
      <c r="PI197" s="36"/>
      <c r="PJ197" s="36"/>
      <c r="PK197" s="36"/>
      <c r="PL197" s="36"/>
      <c r="PM197" s="36"/>
      <c r="PN197" s="36"/>
      <c r="PO197" s="36"/>
      <c r="PP197" s="36"/>
      <c r="PQ197" s="36"/>
      <c r="PR197" s="36"/>
      <c r="PS197" s="36"/>
      <c r="PT197" s="36"/>
      <c r="PU197" s="36"/>
      <c r="PV197" s="36"/>
      <c r="PW197" s="36"/>
      <c r="PX197" s="36"/>
      <c r="PY197" s="36"/>
      <c r="PZ197" s="36"/>
      <c r="QA197" s="36"/>
      <c r="QB197" s="36"/>
      <c r="QC197" s="36"/>
      <c r="QD197" s="36"/>
      <c r="QE197" s="36"/>
      <c r="QF197" s="36"/>
      <c r="QG197" s="36"/>
      <c r="QH197" s="36"/>
      <c r="QI197" s="36"/>
      <c r="QJ197" s="36"/>
      <c r="QK197" s="36"/>
      <c r="QL197" s="36"/>
      <c r="QM197" s="36"/>
      <c r="QN197" s="36"/>
      <c r="QO197" s="36"/>
      <c r="QP197" s="36"/>
      <c r="QQ197" s="36"/>
      <c r="QR197" s="36"/>
      <c r="QS197" s="36"/>
      <c r="QT197" s="36"/>
      <c r="QU197" s="36"/>
      <c r="QV197" s="36"/>
      <c r="QW197" s="36"/>
      <c r="QX197" s="36"/>
      <c r="QY197" s="36"/>
      <c r="QZ197" s="36"/>
      <c r="RA197" s="36"/>
      <c r="RB197" s="36"/>
      <c r="RC197" s="36"/>
      <c r="RD197" s="36"/>
      <c r="RE197" s="36"/>
      <c r="RF197" s="36"/>
      <c r="RG197" s="36"/>
      <c r="RH197" s="36"/>
      <c r="RI197" s="36"/>
      <c r="RJ197" s="36"/>
      <c r="RK197" s="36"/>
      <c r="RL197" s="36"/>
      <c r="RM197" s="36"/>
      <c r="RN197" s="36"/>
      <c r="RO197" s="36"/>
      <c r="RP197" s="36"/>
      <c r="RQ197" s="36"/>
      <c r="RR197" s="36"/>
      <c r="RS197" s="36"/>
      <c r="RT197" s="36"/>
      <c r="RU197" s="36"/>
      <c r="RV197" s="36"/>
      <c r="RW197" s="36"/>
      <c r="RX197" s="36"/>
      <c r="RY197" s="36"/>
      <c r="RZ197" s="36"/>
      <c r="SA197" s="36"/>
      <c r="SB197" s="36"/>
      <c r="SC197" s="36"/>
      <c r="SD197" s="36"/>
      <c r="SE197" s="36"/>
      <c r="SF197" s="36"/>
      <c r="SG197" s="36"/>
      <c r="SH197" s="36"/>
      <c r="SI197" s="36"/>
      <c r="SJ197" s="36"/>
      <c r="SK197" s="36"/>
      <c r="SL197" s="36"/>
      <c r="SM197" s="36"/>
      <c r="SN197" s="36"/>
      <c r="SO197" s="36"/>
      <c r="SP197" s="36"/>
      <c r="SQ197" s="36"/>
      <c r="SR197" s="36"/>
      <c r="SS197" s="36"/>
      <c r="ST197" s="36"/>
      <c r="SU197" s="36"/>
      <c r="SV197" s="36"/>
      <c r="SW197" s="36"/>
      <c r="SX197" s="36"/>
      <c r="SY197" s="36"/>
      <c r="SZ197" s="36"/>
      <c r="TA197" s="36"/>
      <c r="TB197" s="36"/>
      <c r="TC197" s="36"/>
      <c r="TD197" s="36"/>
      <c r="TE197" s="36"/>
      <c r="TF197" s="36"/>
      <c r="TG197" s="36"/>
      <c r="TH197" s="36"/>
      <c r="TI197" s="36"/>
      <c r="TJ197" s="36"/>
      <c r="TK197" s="36"/>
      <c r="TL197" s="36"/>
      <c r="TM197" s="36"/>
      <c r="TN197" s="36"/>
      <c r="TO197" s="36"/>
      <c r="TP197" s="36"/>
      <c r="TQ197" s="36"/>
      <c r="TR197" s="36"/>
      <c r="TS197" s="36"/>
      <c r="TT197" s="36"/>
      <c r="TU197" s="36"/>
      <c r="TV197" s="36"/>
      <c r="TW197" s="36"/>
      <c r="TX197" s="36"/>
      <c r="TY197" s="36"/>
      <c r="TZ197" s="36"/>
      <c r="UA197" s="36"/>
      <c r="UB197" s="36"/>
      <c r="UC197" s="36"/>
      <c r="UD197" s="36"/>
      <c r="UE197" s="36"/>
      <c r="UF197" s="36"/>
      <c r="UG197" s="36"/>
      <c r="UH197" s="36"/>
      <c r="UI197" s="36"/>
      <c r="UJ197" s="36"/>
      <c r="UK197" s="36"/>
      <c r="UL197" s="36"/>
      <c r="UM197" s="36"/>
      <c r="UN197" s="36"/>
      <c r="UO197" s="36"/>
      <c r="UP197" s="36"/>
      <c r="UQ197" s="36"/>
      <c r="UR197" s="36"/>
      <c r="US197" s="36"/>
      <c r="UT197" s="36"/>
      <c r="UU197" s="36"/>
      <c r="UV197" s="36"/>
      <c r="UW197" s="36"/>
      <c r="UX197" s="36"/>
      <c r="UY197" s="36"/>
      <c r="UZ197" s="36"/>
      <c r="VA197" s="36"/>
      <c r="VB197" s="36"/>
      <c r="VC197" s="36"/>
      <c r="VD197" s="36"/>
      <c r="VE197" s="36"/>
      <c r="VF197" s="36"/>
      <c r="VG197" s="36"/>
      <c r="VH197" s="36"/>
      <c r="VI197" s="36"/>
      <c r="VJ197" s="36"/>
      <c r="VK197" s="36"/>
      <c r="VL197" s="36"/>
      <c r="VM197" s="36"/>
      <c r="VN197" s="36"/>
      <c r="VO197" s="36"/>
      <c r="VP197" s="36"/>
      <c r="VQ197" s="36"/>
      <c r="VR197" s="36"/>
      <c r="VS197" s="36"/>
      <c r="VT197" s="36"/>
      <c r="VU197" s="36"/>
      <c r="VV197" s="36"/>
      <c r="VW197" s="36"/>
      <c r="VX197" s="36"/>
      <c r="VY197" s="36"/>
      <c r="VZ197" s="36"/>
      <c r="WA197" s="36"/>
      <c r="WB197" s="36"/>
      <c r="WC197" s="36"/>
      <c r="WD197" s="36"/>
      <c r="WE197" s="36"/>
      <c r="WF197" s="36"/>
      <c r="WG197" s="36"/>
      <c r="WH197" s="36"/>
      <c r="WI197" s="36"/>
      <c r="WJ197" s="36"/>
      <c r="WK197" s="36"/>
      <c r="WL197" s="36"/>
      <c r="WM197" s="36"/>
      <c r="WN197" s="36"/>
      <c r="WO197" s="36"/>
      <c r="WP197" s="36"/>
      <c r="WQ197" s="36"/>
      <c r="WR197" s="36"/>
      <c r="WS197" s="36"/>
      <c r="WT197" s="36"/>
      <c r="WU197" s="36"/>
      <c r="WV197" s="36"/>
      <c r="WW197" s="36"/>
      <c r="WX197" s="36"/>
      <c r="WY197" s="36"/>
      <c r="WZ197" s="36"/>
      <c r="XA197" s="36"/>
      <c r="XB197" s="36"/>
      <c r="XC197" s="36"/>
      <c r="XD197" s="36"/>
      <c r="XE197" s="36"/>
      <c r="XF197" s="36"/>
      <c r="XG197" s="36"/>
      <c r="XH197" s="36"/>
      <c r="XI197" s="36"/>
      <c r="XJ197" s="36"/>
      <c r="XK197" s="36"/>
      <c r="XL197" s="36"/>
      <c r="XM197" s="36"/>
      <c r="XN197" s="36"/>
      <c r="XO197" s="36"/>
      <c r="XP197" s="36"/>
      <c r="XQ197" s="36"/>
      <c r="XR197" s="36"/>
      <c r="XS197" s="36"/>
      <c r="XT197" s="36"/>
      <c r="XU197" s="36"/>
      <c r="XV197" s="36"/>
      <c r="XW197" s="36"/>
      <c r="XX197" s="36"/>
      <c r="XY197" s="36"/>
      <c r="XZ197" s="36"/>
      <c r="YA197" s="36"/>
      <c r="YB197" s="36"/>
      <c r="YC197" s="36"/>
      <c r="YD197" s="36"/>
      <c r="YE197" s="36"/>
      <c r="YF197" s="36"/>
      <c r="YG197" s="36"/>
      <c r="YH197" s="36"/>
      <c r="YI197" s="36"/>
      <c r="YJ197" s="36"/>
      <c r="YK197" s="36"/>
      <c r="YL197" s="36"/>
      <c r="YM197" s="36"/>
      <c r="YN197" s="36"/>
      <c r="YO197" s="36"/>
      <c r="YP197" s="36"/>
      <c r="YQ197" s="36"/>
      <c r="YR197" s="36"/>
      <c r="YS197" s="36"/>
      <c r="YT197" s="36"/>
      <c r="YU197" s="36"/>
      <c r="YV197" s="36"/>
      <c r="YW197" s="36"/>
      <c r="YX197" s="36"/>
      <c r="YY197" s="36"/>
      <c r="YZ197" s="36"/>
      <c r="ZA197" s="36"/>
      <c r="ZB197" s="36"/>
      <c r="ZC197" s="36"/>
      <c r="ZD197" s="36"/>
      <c r="ZE197" s="36"/>
      <c r="ZF197" s="36"/>
      <c r="ZG197" s="36"/>
      <c r="ZH197" s="36"/>
      <c r="ZI197" s="36"/>
      <c r="ZJ197" s="36"/>
      <c r="ZK197" s="36"/>
      <c r="ZL197" s="36"/>
      <c r="ZM197" s="36"/>
      <c r="ZN197" s="36"/>
      <c r="ZO197" s="36"/>
      <c r="ZP197" s="36"/>
      <c r="ZQ197" s="36"/>
      <c r="ZR197" s="36"/>
      <c r="ZS197" s="36"/>
      <c r="ZT197" s="36"/>
      <c r="ZU197" s="36"/>
      <c r="ZV197" s="36"/>
      <c r="ZW197" s="36"/>
      <c r="ZX197" s="36"/>
      <c r="ZY197" s="36"/>
      <c r="ZZ197" s="36"/>
      <c r="AAA197" s="36"/>
      <c r="AAB197" s="36"/>
      <c r="AAC197" s="36"/>
      <c r="AAD197" s="36"/>
      <c r="AAE197" s="36"/>
      <c r="AAF197" s="36"/>
      <c r="AAG197" s="36"/>
      <c r="AAH197" s="36"/>
      <c r="AAI197" s="36"/>
      <c r="AAJ197" s="36"/>
      <c r="AAK197" s="36"/>
      <c r="AAL197" s="36"/>
      <c r="AAM197" s="36"/>
      <c r="AAN197" s="36"/>
      <c r="AAO197" s="36"/>
      <c r="AAP197" s="36"/>
      <c r="AAQ197" s="36"/>
      <c r="AAR197" s="36"/>
      <c r="AAS197" s="36"/>
      <c r="AAT197" s="36"/>
      <c r="AAU197" s="36"/>
      <c r="AAV197" s="36"/>
      <c r="AAW197" s="36"/>
      <c r="AAX197" s="36"/>
      <c r="AAY197" s="36"/>
      <c r="AAZ197" s="36"/>
      <c r="ABA197" s="36"/>
      <c r="ABB197" s="36"/>
      <c r="ABC197" s="36"/>
      <c r="ABD197" s="36"/>
      <c r="ABE197" s="36"/>
      <c r="ABF197" s="36"/>
      <c r="ABG197" s="36"/>
      <c r="ABH197" s="36"/>
      <c r="ABI197" s="36"/>
      <c r="ABJ197" s="36"/>
      <c r="ABK197" s="36"/>
      <c r="ABL197" s="36"/>
      <c r="ABM197" s="36"/>
      <c r="ABN197" s="36"/>
      <c r="ABO197" s="36"/>
      <c r="ABP197" s="36"/>
      <c r="ABQ197" s="36"/>
      <c r="ABR197" s="36"/>
      <c r="ABS197" s="36"/>
      <c r="ABT197" s="36"/>
      <c r="ABU197" s="36"/>
      <c r="ABV197" s="36"/>
      <c r="ABW197" s="36"/>
      <c r="ABX197" s="36"/>
      <c r="ABY197" s="36"/>
      <c r="ABZ197" s="36"/>
      <c r="ACA197" s="36"/>
      <c r="ACB197" s="36"/>
      <c r="ACC197" s="36"/>
      <c r="ACD197" s="36"/>
      <c r="ACE197" s="36"/>
      <c r="ACF197" s="36"/>
      <c r="ACG197" s="36"/>
      <c r="ACH197" s="36"/>
      <c r="ACI197" s="36"/>
      <c r="ACJ197" s="36"/>
      <c r="ACK197" s="36"/>
      <c r="ACL197" s="36"/>
      <c r="ACM197" s="36"/>
      <c r="ACN197" s="36"/>
      <c r="ACO197" s="36"/>
      <c r="ACP197" s="36"/>
      <c r="ACQ197" s="36"/>
      <c r="ACR197" s="36"/>
      <c r="ACS197" s="36"/>
      <c r="ACT197" s="36"/>
      <c r="ACU197" s="36"/>
      <c r="ACV197" s="36"/>
      <c r="ACW197" s="36"/>
      <c r="ACX197" s="36"/>
      <c r="ACY197" s="36"/>
      <c r="ACZ197" s="36"/>
      <c r="ADA197" s="36"/>
      <c r="ADB197" s="36"/>
      <c r="ADC197" s="36"/>
      <c r="ADD197" s="36"/>
      <c r="ADE197" s="36"/>
      <c r="ADF197" s="36"/>
      <c r="ADG197" s="36"/>
      <c r="ADH197" s="36"/>
      <c r="ADI197" s="36"/>
      <c r="ADJ197" s="36"/>
      <c r="ADK197" s="36"/>
      <c r="ADL197" s="36"/>
      <c r="ADM197" s="36"/>
      <c r="ADN197" s="36"/>
      <c r="ADO197" s="36"/>
      <c r="ADP197" s="36"/>
      <c r="ADQ197" s="36"/>
      <c r="ADR197" s="36"/>
      <c r="ADS197" s="36"/>
      <c r="ADT197" s="36"/>
      <c r="ADU197" s="36"/>
      <c r="ADV197" s="36"/>
      <c r="ADW197" s="36"/>
      <c r="ADX197" s="36"/>
      <c r="ADY197" s="36"/>
      <c r="ADZ197" s="36"/>
      <c r="AEA197" s="36"/>
      <c r="AEB197" s="36"/>
      <c r="AEC197" s="36"/>
      <c r="AED197" s="36"/>
      <c r="AEE197" s="36"/>
      <c r="AEF197" s="36"/>
      <c r="AEG197" s="36"/>
      <c r="AEH197" s="36"/>
      <c r="AEI197" s="36"/>
      <c r="AEJ197" s="36"/>
      <c r="AEK197" s="36"/>
      <c r="AEL197" s="36"/>
      <c r="AEM197" s="36"/>
      <c r="AEN197" s="36"/>
      <c r="AEO197" s="36"/>
      <c r="AEP197" s="36"/>
      <c r="AEQ197" s="36"/>
      <c r="AER197" s="36"/>
      <c r="AES197" s="36"/>
      <c r="AET197" s="36"/>
      <c r="AEU197" s="36"/>
      <c r="AEV197" s="36"/>
      <c r="AEW197" s="36"/>
      <c r="AEX197" s="36"/>
      <c r="AEY197" s="36"/>
      <c r="AEZ197" s="36"/>
      <c r="AFA197" s="36"/>
      <c r="AFB197" s="36"/>
      <c r="AFC197" s="36"/>
      <c r="AFD197" s="36"/>
      <c r="AFE197" s="36"/>
      <c r="AFF197" s="36"/>
      <c r="AFG197" s="36"/>
      <c r="AFH197" s="36"/>
      <c r="AFI197" s="36"/>
      <c r="AFJ197" s="36"/>
      <c r="AFK197" s="36"/>
      <c r="AFL197" s="36"/>
      <c r="AFM197" s="36"/>
      <c r="AFN197" s="36"/>
      <c r="AFO197" s="36"/>
      <c r="AFP197" s="36"/>
      <c r="AFQ197" s="36"/>
      <c r="AFR197" s="36"/>
      <c r="AFS197" s="36"/>
      <c r="AFT197" s="36"/>
      <c r="AFU197" s="36"/>
      <c r="AFV197" s="36"/>
      <c r="AFW197" s="36"/>
      <c r="AFX197" s="36"/>
      <c r="AFY197" s="36"/>
      <c r="AFZ197" s="36"/>
      <c r="AGA197" s="36"/>
      <c r="AGB197" s="36"/>
      <c r="AGC197" s="36"/>
      <c r="AGD197" s="36"/>
      <c r="AGE197" s="36"/>
      <c r="AGF197" s="36"/>
      <c r="AGG197" s="36"/>
      <c r="AGH197" s="36"/>
      <c r="AGI197" s="36"/>
      <c r="AGJ197" s="36"/>
      <c r="AGK197" s="36"/>
      <c r="AGL197" s="36"/>
      <c r="AGM197" s="36"/>
      <c r="AGN197" s="36"/>
      <c r="AGO197" s="36"/>
      <c r="AGP197" s="36"/>
      <c r="AGQ197" s="36"/>
      <c r="AGR197" s="36"/>
      <c r="AGS197" s="36"/>
      <c r="AGT197" s="36"/>
      <c r="AGU197" s="36"/>
      <c r="AGV197" s="36"/>
      <c r="AGW197" s="36"/>
      <c r="AGX197" s="36"/>
      <c r="AGY197" s="36"/>
      <c r="AGZ197" s="36"/>
      <c r="AHA197" s="36"/>
      <c r="AHB197" s="36"/>
      <c r="AHC197" s="36"/>
      <c r="AHD197" s="36"/>
      <c r="AHE197" s="36"/>
      <c r="AHF197" s="36"/>
      <c r="AHG197" s="36"/>
      <c r="AHH197" s="36"/>
      <c r="AHI197" s="36"/>
      <c r="AHJ197" s="36"/>
      <c r="AHK197" s="36"/>
      <c r="AHL197" s="36"/>
      <c r="AHM197" s="36"/>
      <c r="AHN197" s="36"/>
      <c r="AHO197" s="36"/>
      <c r="AHP197" s="36"/>
      <c r="AHQ197" s="36"/>
      <c r="AHR197" s="36"/>
      <c r="AHS197" s="36"/>
      <c r="AHT197" s="36"/>
      <c r="AHU197" s="36"/>
      <c r="AHV197" s="36"/>
      <c r="AHW197" s="36"/>
      <c r="AHX197" s="36"/>
      <c r="AHY197" s="36"/>
      <c r="AHZ197" s="36"/>
      <c r="AIA197" s="36"/>
      <c r="AIB197" s="36"/>
      <c r="AIC197" s="36"/>
      <c r="AID197" s="36"/>
      <c r="AIE197" s="36"/>
      <c r="AIF197" s="36"/>
      <c r="AIG197" s="36"/>
      <c r="AIH197" s="36"/>
      <c r="AII197" s="36"/>
      <c r="AIJ197" s="36"/>
      <c r="AIK197" s="36"/>
      <c r="AIL197" s="36"/>
      <c r="AIM197" s="36"/>
      <c r="AIN197" s="36"/>
      <c r="AIO197" s="36"/>
      <c r="AIP197" s="36"/>
      <c r="AIQ197" s="36"/>
      <c r="AIR197" s="36"/>
      <c r="AIS197" s="36"/>
      <c r="AIT197" s="36"/>
      <c r="AIU197" s="36"/>
      <c r="AIV197" s="36"/>
      <c r="AIW197" s="36"/>
      <c r="AIX197" s="36"/>
      <c r="AIY197" s="36"/>
      <c r="AIZ197" s="36"/>
      <c r="AJA197" s="36"/>
      <c r="AJB197" s="36"/>
      <c r="AJC197" s="36"/>
      <c r="AJD197" s="36"/>
      <c r="AJE197" s="36"/>
      <c r="AJF197" s="36"/>
      <c r="AJG197" s="36"/>
      <c r="AJH197" s="36"/>
      <c r="AJI197" s="36"/>
      <c r="AJJ197" s="36"/>
      <c r="AJK197" s="36"/>
      <c r="AJL197" s="36"/>
      <c r="AJM197" s="36"/>
      <c r="AJN197" s="36"/>
      <c r="AJO197" s="36"/>
      <c r="AJP197" s="36"/>
      <c r="AJQ197" s="36"/>
      <c r="AJR197" s="36"/>
      <c r="AJS197" s="36"/>
      <c r="AJT197" s="36"/>
      <c r="AJU197" s="36"/>
      <c r="AJV197" s="36"/>
      <c r="AJW197" s="36"/>
      <c r="AJX197" s="36"/>
      <c r="AJY197" s="36"/>
      <c r="AJZ197" s="36"/>
      <c r="AKA197" s="36"/>
      <c r="AKB197" s="36"/>
      <c r="AKC197" s="36"/>
      <c r="AKD197" s="36"/>
      <c r="AKE197" s="36"/>
      <c r="AKF197" s="36"/>
      <c r="AKG197" s="36"/>
      <c r="AKH197" s="36"/>
      <c r="AKI197" s="36"/>
      <c r="AKJ197" s="36"/>
      <c r="AKK197" s="36"/>
      <c r="AKL197" s="36"/>
      <c r="AKM197" s="36"/>
      <c r="AKN197" s="36"/>
      <c r="AKO197" s="36"/>
      <c r="AKP197" s="36"/>
      <c r="AKQ197" s="36"/>
      <c r="AKR197" s="36"/>
      <c r="AKS197" s="36"/>
      <c r="AKT197" s="36"/>
      <c r="AKU197" s="36"/>
      <c r="AKV197" s="36"/>
      <c r="AKW197" s="36"/>
      <c r="AKX197" s="36"/>
      <c r="AKY197" s="36"/>
      <c r="AKZ197" s="36"/>
      <c r="ALA197" s="36"/>
      <c r="ALB197" s="36"/>
      <c r="ALC197" s="36"/>
      <c r="ALD197" s="36"/>
      <c r="ALE197" s="36"/>
      <c r="ALF197" s="36"/>
      <c r="ALG197" s="36"/>
      <c r="ALH197" s="36"/>
      <c r="ALI197" s="36"/>
      <c r="ALJ197" s="36"/>
      <c r="ALK197" s="36"/>
      <c r="ALL197" s="36"/>
      <c r="ALM197" s="36"/>
      <c r="ALN197" s="36"/>
      <c r="ALO197" s="36"/>
      <c r="ALP197" s="36"/>
      <c r="ALQ197" s="36"/>
      <c r="ALR197" s="36"/>
      <c r="ALS197" s="36"/>
      <c r="ALT197" s="36"/>
      <c r="ALU197" s="36"/>
      <c r="ALV197" s="36"/>
      <c r="ALW197" s="36"/>
      <c r="ALX197" s="36"/>
      <c r="ALY197" s="36"/>
      <c r="ALZ197" s="36"/>
      <c r="AMA197" s="36"/>
      <c r="AMB197" s="36"/>
      <c r="AMC197" s="36"/>
      <c r="AMD197" s="36"/>
      <c r="AME197" s="36"/>
      <c r="AMF197" s="36"/>
      <c r="AMG197" s="55"/>
      <c r="AMH197" s="55"/>
      <c r="AMI197" s="55"/>
    </row>
    <row r="198" spans="1:1023" s="56" customFormat="1">
      <c r="A198" s="36"/>
      <c r="B198" s="105"/>
      <c r="C198" s="105"/>
      <c r="D198" s="105"/>
      <c r="E198" s="73"/>
      <c r="F198" s="73"/>
      <c r="G198" s="33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  <c r="CN198" s="36"/>
      <c r="CO198" s="36"/>
      <c r="CP198" s="36"/>
      <c r="CQ198" s="36"/>
      <c r="CR198" s="36"/>
      <c r="CS198" s="36"/>
      <c r="CT198" s="36"/>
      <c r="CU198" s="36"/>
      <c r="CV198" s="36"/>
      <c r="CW198" s="36"/>
      <c r="CX198" s="36"/>
      <c r="CY198" s="36"/>
      <c r="CZ198" s="36"/>
      <c r="DA198" s="36"/>
      <c r="DB198" s="36"/>
      <c r="DC198" s="36"/>
      <c r="DD198" s="36"/>
      <c r="DE198" s="36"/>
      <c r="DF198" s="36"/>
      <c r="DG198" s="36"/>
      <c r="DH198" s="36"/>
      <c r="DI198" s="36"/>
      <c r="DJ198" s="36"/>
      <c r="DK198" s="36"/>
      <c r="DL198" s="36"/>
      <c r="DM198" s="36"/>
      <c r="DN198" s="36"/>
      <c r="DO198" s="36"/>
      <c r="DP198" s="36"/>
      <c r="DQ198" s="36"/>
      <c r="DR198" s="36"/>
      <c r="DS198" s="36"/>
      <c r="DT198" s="36"/>
      <c r="DU198" s="36"/>
      <c r="DV198" s="36"/>
      <c r="DW198" s="36"/>
      <c r="DX198" s="36"/>
      <c r="DY198" s="36"/>
      <c r="DZ198" s="36"/>
      <c r="EA198" s="36"/>
      <c r="EB198" s="36"/>
      <c r="EC198" s="36"/>
      <c r="ED198" s="36"/>
      <c r="EE198" s="36"/>
      <c r="EF198" s="36"/>
      <c r="EG198" s="36"/>
      <c r="EH198" s="36"/>
      <c r="EI198" s="36"/>
      <c r="EJ198" s="36"/>
      <c r="EK198" s="36"/>
      <c r="EL198" s="36"/>
      <c r="EM198" s="36"/>
      <c r="EN198" s="36"/>
      <c r="EO198" s="36"/>
      <c r="EP198" s="36"/>
      <c r="EQ198" s="36"/>
      <c r="ER198" s="36"/>
      <c r="ES198" s="36"/>
      <c r="ET198" s="36"/>
      <c r="EU198" s="36"/>
      <c r="EV198" s="36"/>
      <c r="EW198" s="36"/>
      <c r="EX198" s="36"/>
      <c r="EY198" s="36"/>
      <c r="EZ198" s="36"/>
      <c r="FA198" s="36"/>
      <c r="FB198" s="36"/>
      <c r="FC198" s="36"/>
      <c r="FD198" s="36"/>
      <c r="FE198" s="36"/>
      <c r="FF198" s="36"/>
      <c r="FG198" s="36"/>
      <c r="FH198" s="36"/>
      <c r="FI198" s="36"/>
      <c r="FJ198" s="36"/>
      <c r="FK198" s="36"/>
      <c r="FL198" s="36"/>
      <c r="FM198" s="36"/>
      <c r="FN198" s="36"/>
      <c r="FO198" s="36"/>
      <c r="FP198" s="36"/>
      <c r="FQ198" s="36"/>
      <c r="FR198" s="36"/>
      <c r="FS198" s="36"/>
      <c r="FT198" s="36"/>
      <c r="FU198" s="36"/>
      <c r="FV198" s="36"/>
      <c r="FW198" s="36"/>
      <c r="FX198" s="36"/>
      <c r="FY198" s="36"/>
      <c r="FZ198" s="36"/>
      <c r="GA198" s="36"/>
      <c r="GB198" s="36"/>
      <c r="GC198" s="36"/>
      <c r="GD198" s="36"/>
      <c r="GE198" s="36"/>
      <c r="GF198" s="36"/>
      <c r="GG198" s="36"/>
      <c r="GH198" s="36"/>
      <c r="GI198" s="36"/>
      <c r="GJ198" s="36"/>
      <c r="GK198" s="36"/>
      <c r="GL198" s="36"/>
      <c r="GM198" s="36"/>
      <c r="GN198" s="36"/>
      <c r="GO198" s="36"/>
      <c r="GP198" s="36"/>
      <c r="GQ198" s="36"/>
      <c r="GR198" s="36"/>
      <c r="GS198" s="36"/>
      <c r="GT198" s="36"/>
      <c r="GU198" s="36"/>
      <c r="GV198" s="36"/>
      <c r="GW198" s="36"/>
      <c r="GX198" s="36"/>
      <c r="GY198" s="36"/>
      <c r="GZ198" s="36"/>
      <c r="HA198" s="36"/>
      <c r="HB198" s="36"/>
      <c r="HC198" s="36"/>
      <c r="HD198" s="36"/>
      <c r="HE198" s="36"/>
      <c r="HF198" s="36"/>
      <c r="HG198" s="36"/>
      <c r="HH198" s="36"/>
      <c r="HI198" s="36"/>
      <c r="HJ198" s="36"/>
      <c r="HK198" s="36"/>
      <c r="HL198" s="36"/>
      <c r="HM198" s="36"/>
      <c r="HN198" s="36"/>
      <c r="HO198" s="36"/>
      <c r="HP198" s="36"/>
      <c r="HQ198" s="36"/>
      <c r="HR198" s="36"/>
      <c r="HS198" s="36"/>
      <c r="HT198" s="36"/>
      <c r="HU198" s="36"/>
      <c r="HV198" s="36"/>
      <c r="HW198" s="36"/>
      <c r="HX198" s="36"/>
      <c r="HY198" s="36"/>
      <c r="HZ198" s="36"/>
      <c r="IA198" s="36"/>
      <c r="IB198" s="36"/>
      <c r="IC198" s="36"/>
      <c r="ID198" s="36"/>
      <c r="IE198" s="36"/>
      <c r="IF198" s="36"/>
      <c r="IG198" s="36"/>
      <c r="IH198" s="36"/>
      <c r="II198" s="36"/>
      <c r="IJ198" s="36"/>
      <c r="IK198" s="36"/>
      <c r="IL198" s="36"/>
      <c r="IM198" s="36"/>
      <c r="IN198" s="36"/>
      <c r="IO198" s="36"/>
      <c r="IP198" s="36"/>
      <c r="IQ198" s="36"/>
      <c r="IR198" s="36"/>
      <c r="IS198" s="36"/>
      <c r="IT198" s="36"/>
      <c r="IU198" s="36"/>
      <c r="IV198" s="36"/>
      <c r="IW198" s="36"/>
      <c r="IX198" s="36"/>
      <c r="IY198" s="36"/>
      <c r="IZ198" s="36"/>
      <c r="JA198" s="36"/>
      <c r="JB198" s="36"/>
      <c r="JC198" s="36"/>
      <c r="JD198" s="36"/>
      <c r="JE198" s="36"/>
      <c r="JF198" s="36"/>
      <c r="JG198" s="36"/>
      <c r="JH198" s="36"/>
      <c r="JI198" s="36"/>
      <c r="JJ198" s="36"/>
      <c r="JK198" s="36"/>
      <c r="JL198" s="36"/>
      <c r="JM198" s="36"/>
      <c r="JN198" s="36"/>
      <c r="JO198" s="36"/>
      <c r="JP198" s="36"/>
      <c r="JQ198" s="36"/>
      <c r="JR198" s="36"/>
      <c r="JS198" s="36"/>
      <c r="JT198" s="36"/>
      <c r="JU198" s="36"/>
      <c r="JV198" s="36"/>
      <c r="JW198" s="36"/>
      <c r="JX198" s="36"/>
      <c r="JY198" s="36"/>
      <c r="JZ198" s="36"/>
      <c r="KA198" s="36"/>
      <c r="KB198" s="36"/>
      <c r="KC198" s="36"/>
      <c r="KD198" s="36"/>
      <c r="KE198" s="36"/>
      <c r="KF198" s="36"/>
      <c r="KG198" s="36"/>
      <c r="KH198" s="36"/>
      <c r="KI198" s="36"/>
      <c r="KJ198" s="36"/>
      <c r="KK198" s="36"/>
      <c r="KL198" s="36"/>
      <c r="KM198" s="36"/>
      <c r="KN198" s="36"/>
      <c r="KO198" s="36"/>
      <c r="KP198" s="36"/>
      <c r="KQ198" s="36"/>
      <c r="KR198" s="36"/>
      <c r="KS198" s="36"/>
      <c r="KT198" s="36"/>
      <c r="KU198" s="36"/>
      <c r="KV198" s="36"/>
      <c r="KW198" s="36"/>
      <c r="KX198" s="36"/>
      <c r="KY198" s="36"/>
      <c r="KZ198" s="36"/>
      <c r="LA198" s="36"/>
      <c r="LB198" s="36"/>
      <c r="LC198" s="36"/>
      <c r="LD198" s="36"/>
      <c r="LE198" s="36"/>
      <c r="LF198" s="36"/>
      <c r="LG198" s="36"/>
      <c r="LH198" s="36"/>
      <c r="LI198" s="36"/>
      <c r="LJ198" s="36"/>
      <c r="LK198" s="36"/>
      <c r="LL198" s="36"/>
      <c r="LM198" s="36"/>
      <c r="LN198" s="36"/>
      <c r="LO198" s="36"/>
      <c r="LP198" s="36"/>
      <c r="LQ198" s="36"/>
      <c r="LR198" s="36"/>
      <c r="LS198" s="36"/>
      <c r="LT198" s="36"/>
      <c r="LU198" s="36"/>
      <c r="LV198" s="36"/>
      <c r="LW198" s="36"/>
      <c r="LX198" s="36"/>
      <c r="LY198" s="36"/>
      <c r="LZ198" s="36"/>
      <c r="MA198" s="36"/>
      <c r="MB198" s="36"/>
      <c r="MC198" s="36"/>
      <c r="MD198" s="36"/>
      <c r="ME198" s="36"/>
      <c r="MF198" s="36"/>
      <c r="MG198" s="36"/>
      <c r="MH198" s="36"/>
      <c r="MI198" s="36"/>
      <c r="MJ198" s="36"/>
      <c r="MK198" s="36"/>
      <c r="ML198" s="36"/>
      <c r="MM198" s="36"/>
      <c r="MN198" s="36"/>
      <c r="MO198" s="36"/>
      <c r="MP198" s="36"/>
      <c r="MQ198" s="36"/>
      <c r="MR198" s="36"/>
      <c r="MS198" s="36"/>
      <c r="MT198" s="36"/>
      <c r="MU198" s="36"/>
      <c r="MV198" s="36"/>
      <c r="MW198" s="36"/>
      <c r="MX198" s="36"/>
      <c r="MY198" s="36"/>
      <c r="MZ198" s="36"/>
      <c r="NA198" s="36"/>
      <c r="NB198" s="36"/>
      <c r="NC198" s="36"/>
      <c r="ND198" s="36"/>
      <c r="NE198" s="36"/>
      <c r="NF198" s="36"/>
      <c r="NG198" s="36"/>
      <c r="NH198" s="36"/>
      <c r="NI198" s="36"/>
      <c r="NJ198" s="36"/>
      <c r="NK198" s="36"/>
      <c r="NL198" s="36"/>
      <c r="NM198" s="36"/>
      <c r="NN198" s="36"/>
      <c r="NO198" s="36"/>
      <c r="NP198" s="36"/>
      <c r="NQ198" s="36"/>
      <c r="NR198" s="36"/>
      <c r="NS198" s="36"/>
      <c r="NT198" s="36"/>
      <c r="NU198" s="36"/>
      <c r="NV198" s="36"/>
      <c r="NW198" s="36"/>
      <c r="NX198" s="36"/>
      <c r="NY198" s="36"/>
      <c r="NZ198" s="36"/>
      <c r="OA198" s="36"/>
      <c r="OB198" s="36"/>
      <c r="OC198" s="36"/>
      <c r="OD198" s="36"/>
      <c r="OE198" s="36"/>
      <c r="OF198" s="36"/>
      <c r="OG198" s="36"/>
      <c r="OH198" s="36"/>
      <c r="OI198" s="36"/>
      <c r="OJ198" s="36"/>
      <c r="OK198" s="36"/>
      <c r="OL198" s="36"/>
      <c r="OM198" s="36"/>
      <c r="ON198" s="36"/>
      <c r="OO198" s="36"/>
      <c r="OP198" s="36"/>
      <c r="OQ198" s="36"/>
      <c r="OR198" s="36"/>
      <c r="OS198" s="36"/>
      <c r="OT198" s="36"/>
      <c r="OU198" s="36"/>
      <c r="OV198" s="36"/>
      <c r="OW198" s="36"/>
      <c r="OX198" s="36"/>
      <c r="OY198" s="36"/>
      <c r="OZ198" s="36"/>
      <c r="PA198" s="36"/>
      <c r="PB198" s="36"/>
      <c r="PC198" s="36"/>
      <c r="PD198" s="36"/>
      <c r="PE198" s="36"/>
      <c r="PF198" s="36"/>
      <c r="PG198" s="36"/>
      <c r="PH198" s="36"/>
      <c r="PI198" s="36"/>
      <c r="PJ198" s="36"/>
      <c r="PK198" s="36"/>
      <c r="PL198" s="36"/>
      <c r="PM198" s="36"/>
      <c r="PN198" s="36"/>
      <c r="PO198" s="36"/>
      <c r="PP198" s="36"/>
      <c r="PQ198" s="36"/>
      <c r="PR198" s="36"/>
      <c r="PS198" s="36"/>
      <c r="PT198" s="36"/>
      <c r="PU198" s="36"/>
      <c r="PV198" s="36"/>
      <c r="PW198" s="36"/>
      <c r="PX198" s="36"/>
      <c r="PY198" s="36"/>
      <c r="PZ198" s="36"/>
      <c r="QA198" s="36"/>
      <c r="QB198" s="36"/>
      <c r="QC198" s="36"/>
      <c r="QD198" s="36"/>
      <c r="QE198" s="36"/>
      <c r="QF198" s="36"/>
      <c r="QG198" s="36"/>
      <c r="QH198" s="36"/>
      <c r="QI198" s="36"/>
      <c r="QJ198" s="36"/>
      <c r="QK198" s="36"/>
      <c r="QL198" s="36"/>
      <c r="QM198" s="36"/>
      <c r="QN198" s="36"/>
      <c r="QO198" s="36"/>
      <c r="QP198" s="36"/>
      <c r="QQ198" s="36"/>
      <c r="QR198" s="36"/>
      <c r="QS198" s="36"/>
      <c r="QT198" s="36"/>
      <c r="QU198" s="36"/>
      <c r="QV198" s="36"/>
      <c r="QW198" s="36"/>
      <c r="QX198" s="36"/>
      <c r="QY198" s="36"/>
      <c r="QZ198" s="36"/>
      <c r="RA198" s="36"/>
      <c r="RB198" s="36"/>
      <c r="RC198" s="36"/>
      <c r="RD198" s="36"/>
      <c r="RE198" s="36"/>
      <c r="RF198" s="36"/>
      <c r="RG198" s="36"/>
      <c r="RH198" s="36"/>
      <c r="RI198" s="36"/>
      <c r="RJ198" s="36"/>
      <c r="RK198" s="36"/>
      <c r="RL198" s="36"/>
      <c r="RM198" s="36"/>
      <c r="RN198" s="36"/>
      <c r="RO198" s="36"/>
      <c r="RP198" s="36"/>
      <c r="RQ198" s="36"/>
      <c r="RR198" s="36"/>
      <c r="RS198" s="36"/>
      <c r="RT198" s="36"/>
      <c r="RU198" s="36"/>
      <c r="RV198" s="36"/>
      <c r="RW198" s="36"/>
      <c r="RX198" s="36"/>
      <c r="RY198" s="36"/>
      <c r="RZ198" s="36"/>
      <c r="SA198" s="36"/>
      <c r="SB198" s="36"/>
      <c r="SC198" s="36"/>
      <c r="SD198" s="36"/>
      <c r="SE198" s="36"/>
      <c r="SF198" s="36"/>
      <c r="SG198" s="36"/>
      <c r="SH198" s="36"/>
      <c r="SI198" s="36"/>
      <c r="SJ198" s="36"/>
      <c r="SK198" s="36"/>
      <c r="SL198" s="36"/>
      <c r="SM198" s="36"/>
      <c r="SN198" s="36"/>
      <c r="SO198" s="36"/>
      <c r="SP198" s="36"/>
      <c r="SQ198" s="36"/>
      <c r="SR198" s="36"/>
      <c r="SS198" s="36"/>
      <c r="ST198" s="36"/>
      <c r="SU198" s="36"/>
      <c r="SV198" s="36"/>
      <c r="SW198" s="36"/>
      <c r="SX198" s="36"/>
      <c r="SY198" s="36"/>
      <c r="SZ198" s="36"/>
      <c r="TA198" s="36"/>
      <c r="TB198" s="36"/>
      <c r="TC198" s="36"/>
      <c r="TD198" s="36"/>
      <c r="TE198" s="36"/>
      <c r="TF198" s="36"/>
      <c r="TG198" s="36"/>
      <c r="TH198" s="36"/>
      <c r="TI198" s="36"/>
      <c r="TJ198" s="36"/>
      <c r="TK198" s="36"/>
      <c r="TL198" s="36"/>
      <c r="TM198" s="36"/>
      <c r="TN198" s="36"/>
      <c r="TO198" s="36"/>
      <c r="TP198" s="36"/>
      <c r="TQ198" s="36"/>
      <c r="TR198" s="36"/>
      <c r="TS198" s="36"/>
      <c r="TT198" s="36"/>
      <c r="TU198" s="36"/>
      <c r="TV198" s="36"/>
      <c r="TW198" s="36"/>
      <c r="TX198" s="36"/>
      <c r="TY198" s="36"/>
      <c r="TZ198" s="36"/>
      <c r="UA198" s="36"/>
      <c r="UB198" s="36"/>
      <c r="UC198" s="36"/>
      <c r="UD198" s="36"/>
      <c r="UE198" s="36"/>
      <c r="UF198" s="36"/>
      <c r="UG198" s="36"/>
      <c r="UH198" s="36"/>
      <c r="UI198" s="36"/>
      <c r="UJ198" s="36"/>
      <c r="UK198" s="36"/>
      <c r="UL198" s="36"/>
      <c r="UM198" s="36"/>
      <c r="UN198" s="36"/>
      <c r="UO198" s="36"/>
      <c r="UP198" s="36"/>
      <c r="UQ198" s="36"/>
      <c r="UR198" s="36"/>
      <c r="US198" s="36"/>
      <c r="UT198" s="36"/>
      <c r="UU198" s="36"/>
      <c r="UV198" s="36"/>
      <c r="UW198" s="36"/>
      <c r="UX198" s="36"/>
      <c r="UY198" s="36"/>
      <c r="UZ198" s="36"/>
      <c r="VA198" s="36"/>
      <c r="VB198" s="36"/>
      <c r="VC198" s="36"/>
      <c r="VD198" s="36"/>
      <c r="VE198" s="36"/>
      <c r="VF198" s="36"/>
      <c r="VG198" s="36"/>
      <c r="VH198" s="36"/>
      <c r="VI198" s="36"/>
      <c r="VJ198" s="36"/>
      <c r="VK198" s="36"/>
      <c r="VL198" s="36"/>
      <c r="VM198" s="36"/>
      <c r="VN198" s="36"/>
      <c r="VO198" s="36"/>
      <c r="VP198" s="36"/>
      <c r="VQ198" s="36"/>
      <c r="VR198" s="36"/>
      <c r="VS198" s="36"/>
      <c r="VT198" s="36"/>
      <c r="VU198" s="36"/>
      <c r="VV198" s="36"/>
      <c r="VW198" s="36"/>
      <c r="VX198" s="36"/>
      <c r="VY198" s="36"/>
      <c r="VZ198" s="36"/>
      <c r="WA198" s="36"/>
      <c r="WB198" s="36"/>
      <c r="WC198" s="36"/>
      <c r="WD198" s="36"/>
      <c r="WE198" s="36"/>
      <c r="WF198" s="36"/>
      <c r="WG198" s="36"/>
      <c r="WH198" s="36"/>
      <c r="WI198" s="36"/>
      <c r="WJ198" s="36"/>
      <c r="WK198" s="36"/>
      <c r="WL198" s="36"/>
      <c r="WM198" s="36"/>
      <c r="WN198" s="36"/>
      <c r="WO198" s="36"/>
      <c r="WP198" s="36"/>
      <c r="WQ198" s="36"/>
      <c r="WR198" s="36"/>
      <c r="WS198" s="36"/>
      <c r="WT198" s="36"/>
      <c r="WU198" s="36"/>
      <c r="WV198" s="36"/>
      <c r="WW198" s="36"/>
      <c r="WX198" s="36"/>
      <c r="WY198" s="36"/>
      <c r="WZ198" s="36"/>
      <c r="XA198" s="36"/>
      <c r="XB198" s="36"/>
      <c r="XC198" s="36"/>
      <c r="XD198" s="36"/>
      <c r="XE198" s="36"/>
      <c r="XF198" s="36"/>
      <c r="XG198" s="36"/>
      <c r="XH198" s="36"/>
      <c r="XI198" s="36"/>
      <c r="XJ198" s="36"/>
      <c r="XK198" s="36"/>
      <c r="XL198" s="36"/>
      <c r="XM198" s="36"/>
      <c r="XN198" s="36"/>
      <c r="XO198" s="36"/>
      <c r="XP198" s="36"/>
      <c r="XQ198" s="36"/>
      <c r="XR198" s="36"/>
      <c r="XS198" s="36"/>
      <c r="XT198" s="36"/>
      <c r="XU198" s="36"/>
      <c r="XV198" s="36"/>
      <c r="XW198" s="36"/>
      <c r="XX198" s="36"/>
      <c r="XY198" s="36"/>
      <c r="XZ198" s="36"/>
      <c r="YA198" s="36"/>
      <c r="YB198" s="36"/>
      <c r="YC198" s="36"/>
      <c r="YD198" s="36"/>
      <c r="YE198" s="36"/>
      <c r="YF198" s="36"/>
      <c r="YG198" s="36"/>
      <c r="YH198" s="36"/>
      <c r="YI198" s="36"/>
      <c r="YJ198" s="36"/>
      <c r="YK198" s="36"/>
      <c r="YL198" s="36"/>
      <c r="YM198" s="36"/>
      <c r="YN198" s="36"/>
      <c r="YO198" s="36"/>
      <c r="YP198" s="36"/>
      <c r="YQ198" s="36"/>
      <c r="YR198" s="36"/>
      <c r="YS198" s="36"/>
      <c r="YT198" s="36"/>
      <c r="YU198" s="36"/>
      <c r="YV198" s="36"/>
      <c r="YW198" s="36"/>
      <c r="YX198" s="36"/>
      <c r="YY198" s="36"/>
      <c r="YZ198" s="36"/>
      <c r="ZA198" s="36"/>
      <c r="ZB198" s="36"/>
      <c r="ZC198" s="36"/>
      <c r="ZD198" s="36"/>
      <c r="ZE198" s="36"/>
      <c r="ZF198" s="36"/>
      <c r="ZG198" s="36"/>
      <c r="ZH198" s="36"/>
      <c r="ZI198" s="36"/>
      <c r="ZJ198" s="36"/>
      <c r="ZK198" s="36"/>
      <c r="ZL198" s="36"/>
      <c r="ZM198" s="36"/>
      <c r="ZN198" s="36"/>
      <c r="ZO198" s="36"/>
      <c r="ZP198" s="36"/>
      <c r="ZQ198" s="36"/>
      <c r="ZR198" s="36"/>
      <c r="ZS198" s="36"/>
      <c r="ZT198" s="36"/>
      <c r="ZU198" s="36"/>
      <c r="ZV198" s="36"/>
      <c r="ZW198" s="36"/>
      <c r="ZX198" s="36"/>
      <c r="ZY198" s="36"/>
      <c r="ZZ198" s="36"/>
      <c r="AAA198" s="36"/>
      <c r="AAB198" s="36"/>
      <c r="AAC198" s="36"/>
      <c r="AAD198" s="36"/>
      <c r="AAE198" s="36"/>
      <c r="AAF198" s="36"/>
      <c r="AAG198" s="36"/>
      <c r="AAH198" s="36"/>
      <c r="AAI198" s="36"/>
      <c r="AAJ198" s="36"/>
      <c r="AAK198" s="36"/>
      <c r="AAL198" s="36"/>
      <c r="AAM198" s="36"/>
      <c r="AAN198" s="36"/>
      <c r="AAO198" s="36"/>
      <c r="AAP198" s="36"/>
      <c r="AAQ198" s="36"/>
      <c r="AAR198" s="36"/>
      <c r="AAS198" s="36"/>
      <c r="AAT198" s="36"/>
      <c r="AAU198" s="36"/>
      <c r="AAV198" s="36"/>
      <c r="AAW198" s="36"/>
      <c r="AAX198" s="36"/>
      <c r="AAY198" s="36"/>
      <c r="AAZ198" s="36"/>
      <c r="ABA198" s="36"/>
      <c r="ABB198" s="36"/>
      <c r="ABC198" s="36"/>
      <c r="ABD198" s="36"/>
      <c r="ABE198" s="36"/>
      <c r="ABF198" s="36"/>
      <c r="ABG198" s="36"/>
      <c r="ABH198" s="36"/>
      <c r="ABI198" s="36"/>
      <c r="ABJ198" s="36"/>
      <c r="ABK198" s="36"/>
      <c r="ABL198" s="36"/>
      <c r="ABM198" s="36"/>
      <c r="ABN198" s="36"/>
      <c r="ABO198" s="36"/>
      <c r="ABP198" s="36"/>
      <c r="ABQ198" s="36"/>
      <c r="ABR198" s="36"/>
      <c r="ABS198" s="36"/>
      <c r="ABT198" s="36"/>
      <c r="ABU198" s="36"/>
      <c r="ABV198" s="36"/>
      <c r="ABW198" s="36"/>
      <c r="ABX198" s="36"/>
      <c r="ABY198" s="36"/>
      <c r="ABZ198" s="36"/>
      <c r="ACA198" s="36"/>
      <c r="ACB198" s="36"/>
      <c r="ACC198" s="36"/>
      <c r="ACD198" s="36"/>
      <c r="ACE198" s="36"/>
      <c r="ACF198" s="36"/>
      <c r="ACG198" s="36"/>
      <c r="ACH198" s="36"/>
      <c r="ACI198" s="36"/>
      <c r="ACJ198" s="36"/>
      <c r="ACK198" s="36"/>
      <c r="ACL198" s="36"/>
      <c r="ACM198" s="36"/>
      <c r="ACN198" s="36"/>
      <c r="ACO198" s="36"/>
      <c r="ACP198" s="36"/>
      <c r="ACQ198" s="36"/>
      <c r="ACR198" s="36"/>
      <c r="ACS198" s="36"/>
      <c r="ACT198" s="36"/>
      <c r="ACU198" s="36"/>
      <c r="ACV198" s="36"/>
      <c r="ACW198" s="36"/>
      <c r="ACX198" s="36"/>
      <c r="ACY198" s="36"/>
      <c r="ACZ198" s="36"/>
      <c r="ADA198" s="36"/>
      <c r="ADB198" s="36"/>
      <c r="ADC198" s="36"/>
      <c r="ADD198" s="36"/>
      <c r="ADE198" s="36"/>
      <c r="ADF198" s="36"/>
      <c r="ADG198" s="36"/>
      <c r="ADH198" s="36"/>
      <c r="ADI198" s="36"/>
      <c r="ADJ198" s="36"/>
      <c r="ADK198" s="36"/>
      <c r="ADL198" s="36"/>
      <c r="ADM198" s="36"/>
      <c r="ADN198" s="36"/>
      <c r="ADO198" s="36"/>
      <c r="ADP198" s="36"/>
      <c r="ADQ198" s="36"/>
      <c r="ADR198" s="36"/>
      <c r="ADS198" s="36"/>
      <c r="ADT198" s="36"/>
      <c r="ADU198" s="36"/>
      <c r="ADV198" s="36"/>
      <c r="ADW198" s="36"/>
      <c r="ADX198" s="36"/>
      <c r="ADY198" s="36"/>
      <c r="ADZ198" s="36"/>
      <c r="AEA198" s="36"/>
      <c r="AEB198" s="36"/>
      <c r="AEC198" s="36"/>
      <c r="AED198" s="36"/>
      <c r="AEE198" s="36"/>
      <c r="AEF198" s="36"/>
      <c r="AEG198" s="36"/>
      <c r="AEH198" s="36"/>
      <c r="AEI198" s="36"/>
      <c r="AEJ198" s="36"/>
      <c r="AEK198" s="36"/>
      <c r="AEL198" s="36"/>
      <c r="AEM198" s="36"/>
      <c r="AEN198" s="36"/>
      <c r="AEO198" s="36"/>
      <c r="AEP198" s="36"/>
      <c r="AEQ198" s="36"/>
      <c r="AER198" s="36"/>
      <c r="AES198" s="36"/>
      <c r="AET198" s="36"/>
      <c r="AEU198" s="36"/>
      <c r="AEV198" s="36"/>
      <c r="AEW198" s="36"/>
      <c r="AEX198" s="36"/>
      <c r="AEY198" s="36"/>
      <c r="AEZ198" s="36"/>
      <c r="AFA198" s="36"/>
      <c r="AFB198" s="36"/>
      <c r="AFC198" s="36"/>
      <c r="AFD198" s="36"/>
      <c r="AFE198" s="36"/>
      <c r="AFF198" s="36"/>
      <c r="AFG198" s="36"/>
      <c r="AFH198" s="36"/>
      <c r="AFI198" s="36"/>
      <c r="AFJ198" s="36"/>
      <c r="AFK198" s="36"/>
      <c r="AFL198" s="36"/>
      <c r="AFM198" s="36"/>
      <c r="AFN198" s="36"/>
      <c r="AFO198" s="36"/>
      <c r="AFP198" s="36"/>
      <c r="AFQ198" s="36"/>
      <c r="AFR198" s="36"/>
      <c r="AFS198" s="36"/>
      <c r="AFT198" s="36"/>
      <c r="AFU198" s="36"/>
      <c r="AFV198" s="36"/>
      <c r="AFW198" s="36"/>
      <c r="AFX198" s="36"/>
      <c r="AFY198" s="36"/>
      <c r="AFZ198" s="36"/>
      <c r="AGA198" s="36"/>
      <c r="AGB198" s="36"/>
      <c r="AGC198" s="36"/>
      <c r="AGD198" s="36"/>
      <c r="AGE198" s="36"/>
      <c r="AGF198" s="36"/>
      <c r="AGG198" s="36"/>
      <c r="AGH198" s="36"/>
      <c r="AGI198" s="36"/>
      <c r="AGJ198" s="36"/>
      <c r="AGK198" s="36"/>
      <c r="AGL198" s="36"/>
      <c r="AGM198" s="36"/>
      <c r="AGN198" s="36"/>
      <c r="AGO198" s="36"/>
      <c r="AGP198" s="36"/>
      <c r="AGQ198" s="36"/>
      <c r="AGR198" s="36"/>
      <c r="AGS198" s="36"/>
      <c r="AGT198" s="36"/>
      <c r="AGU198" s="36"/>
      <c r="AGV198" s="36"/>
      <c r="AGW198" s="36"/>
      <c r="AGX198" s="36"/>
      <c r="AGY198" s="36"/>
      <c r="AGZ198" s="36"/>
      <c r="AHA198" s="36"/>
      <c r="AHB198" s="36"/>
      <c r="AHC198" s="36"/>
      <c r="AHD198" s="36"/>
      <c r="AHE198" s="36"/>
      <c r="AHF198" s="36"/>
      <c r="AHG198" s="36"/>
      <c r="AHH198" s="36"/>
      <c r="AHI198" s="36"/>
      <c r="AHJ198" s="36"/>
      <c r="AHK198" s="36"/>
      <c r="AHL198" s="36"/>
      <c r="AHM198" s="36"/>
      <c r="AHN198" s="36"/>
      <c r="AHO198" s="36"/>
      <c r="AHP198" s="36"/>
      <c r="AHQ198" s="36"/>
      <c r="AHR198" s="36"/>
      <c r="AHS198" s="36"/>
      <c r="AHT198" s="36"/>
      <c r="AHU198" s="36"/>
      <c r="AHV198" s="36"/>
      <c r="AHW198" s="36"/>
      <c r="AHX198" s="36"/>
      <c r="AHY198" s="36"/>
      <c r="AHZ198" s="36"/>
      <c r="AIA198" s="36"/>
      <c r="AIB198" s="36"/>
      <c r="AIC198" s="36"/>
      <c r="AID198" s="36"/>
      <c r="AIE198" s="36"/>
      <c r="AIF198" s="36"/>
      <c r="AIG198" s="36"/>
      <c r="AIH198" s="36"/>
      <c r="AII198" s="36"/>
      <c r="AIJ198" s="36"/>
      <c r="AIK198" s="36"/>
      <c r="AIL198" s="36"/>
      <c r="AIM198" s="36"/>
      <c r="AIN198" s="36"/>
      <c r="AIO198" s="36"/>
      <c r="AIP198" s="36"/>
      <c r="AIQ198" s="36"/>
      <c r="AIR198" s="36"/>
      <c r="AIS198" s="36"/>
      <c r="AIT198" s="36"/>
      <c r="AIU198" s="36"/>
      <c r="AIV198" s="36"/>
      <c r="AIW198" s="36"/>
      <c r="AIX198" s="36"/>
      <c r="AIY198" s="36"/>
      <c r="AIZ198" s="36"/>
      <c r="AJA198" s="36"/>
      <c r="AJB198" s="36"/>
      <c r="AJC198" s="36"/>
      <c r="AJD198" s="36"/>
      <c r="AJE198" s="36"/>
      <c r="AJF198" s="36"/>
      <c r="AJG198" s="36"/>
      <c r="AJH198" s="36"/>
      <c r="AJI198" s="36"/>
      <c r="AJJ198" s="36"/>
      <c r="AJK198" s="36"/>
      <c r="AJL198" s="36"/>
      <c r="AJM198" s="36"/>
      <c r="AJN198" s="36"/>
      <c r="AJO198" s="36"/>
      <c r="AJP198" s="36"/>
      <c r="AJQ198" s="36"/>
      <c r="AJR198" s="36"/>
      <c r="AJS198" s="36"/>
      <c r="AJT198" s="36"/>
      <c r="AJU198" s="36"/>
      <c r="AJV198" s="36"/>
      <c r="AJW198" s="36"/>
      <c r="AJX198" s="36"/>
      <c r="AJY198" s="36"/>
      <c r="AJZ198" s="36"/>
      <c r="AKA198" s="36"/>
      <c r="AKB198" s="36"/>
      <c r="AKC198" s="36"/>
      <c r="AKD198" s="36"/>
      <c r="AKE198" s="36"/>
      <c r="AKF198" s="36"/>
      <c r="AKG198" s="36"/>
      <c r="AKH198" s="36"/>
      <c r="AKI198" s="36"/>
      <c r="AKJ198" s="36"/>
      <c r="AKK198" s="36"/>
      <c r="AKL198" s="36"/>
      <c r="AKM198" s="36"/>
      <c r="AKN198" s="36"/>
      <c r="AKO198" s="36"/>
      <c r="AKP198" s="36"/>
      <c r="AKQ198" s="36"/>
      <c r="AKR198" s="36"/>
      <c r="AKS198" s="36"/>
      <c r="AKT198" s="36"/>
      <c r="AKU198" s="36"/>
      <c r="AKV198" s="36"/>
      <c r="AKW198" s="36"/>
      <c r="AKX198" s="36"/>
      <c r="AKY198" s="36"/>
      <c r="AKZ198" s="36"/>
      <c r="ALA198" s="36"/>
      <c r="ALB198" s="36"/>
      <c r="ALC198" s="36"/>
      <c r="ALD198" s="36"/>
      <c r="ALE198" s="36"/>
      <c r="ALF198" s="36"/>
      <c r="ALG198" s="36"/>
      <c r="ALH198" s="36"/>
      <c r="ALI198" s="36"/>
      <c r="ALJ198" s="36"/>
      <c r="ALK198" s="36"/>
      <c r="ALL198" s="36"/>
      <c r="ALM198" s="36"/>
      <c r="ALN198" s="36"/>
      <c r="ALO198" s="36"/>
      <c r="ALP198" s="36"/>
      <c r="ALQ198" s="36"/>
      <c r="ALR198" s="36"/>
      <c r="ALS198" s="36"/>
      <c r="ALT198" s="36"/>
      <c r="ALU198" s="36"/>
      <c r="ALV198" s="36"/>
      <c r="ALW198" s="36"/>
      <c r="ALX198" s="36"/>
      <c r="ALY198" s="36"/>
      <c r="ALZ198" s="36"/>
      <c r="AMA198" s="36"/>
      <c r="AMB198" s="36"/>
      <c r="AMC198" s="36"/>
      <c r="AMD198" s="36"/>
      <c r="AME198" s="36"/>
      <c r="AMF198" s="36"/>
      <c r="AMG198" s="55"/>
      <c r="AMH198" s="55"/>
      <c r="AMI198" s="55"/>
    </row>
    <row r="199" spans="1:1023" s="56" customFormat="1">
      <c r="A199" s="36"/>
      <c r="B199" s="105"/>
      <c r="C199" s="105"/>
      <c r="D199" s="105"/>
      <c r="E199" s="73"/>
      <c r="F199" s="73"/>
      <c r="G199" s="33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  <c r="CN199" s="36"/>
      <c r="CO199" s="36"/>
      <c r="CP199" s="36"/>
      <c r="CQ199" s="36"/>
      <c r="CR199" s="36"/>
      <c r="CS199" s="36"/>
      <c r="CT199" s="36"/>
      <c r="CU199" s="36"/>
      <c r="CV199" s="36"/>
      <c r="CW199" s="36"/>
      <c r="CX199" s="36"/>
      <c r="CY199" s="36"/>
      <c r="CZ199" s="36"/>
      <c r="DA199" s="36"/>
      <c r="DB199" s="36"/>
      <c r="DC199" s="36"/>
      <c r="DD199" s="36"/>
      <c r="DE199" s="36"/>
      <c r="DF199" s="36"/>
      <c r="DG199" s="36"/>
      <c r="DH199" s="36"/>
      <c r="DI199" s="36"/>
      <c r="DJ199" s="36"/>
      <c r="DK199" s="36"/>
      <c r="DL199" s="36"/>
      <c r="DM199" s="36"/>
      <c r="DN199" s="36"/>
      <c r="DO199" s="36"/>
      <c r="DP199" s="36"/>
      <c r="DQ199" s="36"/>
      <c r="DR199" s="36"/>
      <c r="DS199" s="36"/>
      <c r="DT199" s="36"/>
      <c r="DU199" s="36"/>
      <c r="DV199" s="36"/>
      <c r="DW199" s="36"/>
      <c r="DX199" s="36"/>
      <c r="DY199" s="36"/>
      <c r="DZ199" s="36"/>
      <c r="EA199" s="36"/>
      <c r="EB199" s="36"/>
      <c r="EC199" s="36"/>
      <c r="ED199" s="36"/>
      <c r="EE199" s="36"/>
      <c r="EF199" s="36"/>
      <c r="EG199" s="36"/>
      <c r="EH199" s="36"/>
      <c r="EI199" s="36"/>
      <c r="EJ199" s="36"/>
      <c r="EK199" s="36"/>
      <c r="EL199" s="36"/>
      <c r="EM199" s="36"/>
      <c r="EN199" s="36"/>
      <c r="EO199" s="36"/>
      <c r="EP199" s="36"/>
      <c r="EQ199" s="36"/>
      <c r="ER199" s="36"/>
      <c r="ES199" s="36"/>
      <c r="ET199" s="36"/>
      <c r="EU199" s="36"/>
      <c r="EV199" s="36"/>
      <c r="EW199" s="36"/>
      <c r="EX199" s="36"/>
      <c r="EY199" s="36"/>
      <c r="EZ199" s="36"/>
      <c r="FA199" s="36"/>
      <c r="FB199" s="36"/>
      <c r="FC199" s="36"/>
      <c r="FD199" s="36"/>
      <c r="FE199" s="36"/>
      <c r="FF199" s="36"/>
      <c r="FG199" s="36"/>
      <c r="FH199" s="36"/>
      <c r="FI199" s="36"/>
      <c r="FJ199" s="36"/>
      <c r="FK199" s="36"/>
      <c r="FL199" s="36"/>
      <c r="FM199" s="36"/>
      <c r="FN199" s="36"/>
      <c r="FO199" s="36"/>
      <c r="FP199" s="36"/>
      <c r="FQ199" s="36"/>
      <c r="FR199" s="36"/>
      <c r="FS199" s="36"/>
      <c r="FT199" s="36"/>
      <c r="FU199" s="36"/>
      <c r="FV199" s="36"/>
      <c r="FW199" s="36"/>
      <c r="FX199" s="36"/>
      <c r="FY199" s="36"/>
      <c r="FZ199" s="36"/>
      <c r="GA199" s="36"/>
      <c r="GB199" s="36"/>
      <c r="GC199" s="36"/>
      <c r="GD199" s="36"/>
      <c r="GE199" s="36"/>
      <c r="GF199" s="36"/>
      <c r="GG199" s="36"/>
      <c r="GH199" s="36"/>
      <c r="GI199" s="36"/>
      <c r="GJ199" s="36"/>
      <c r="GK199" s="36"/>
      <c r="GL199" s="36"/>
      <c r="GM199" s="36"/>
      <c r="GN199" s="36"/>
      <c r="GO199" s="36"/>
      <c r="GP199" s="36"/>
      <c r="GQ199" s="36"/>
      <c r="GR199" s="36"/>
      <c r="GS199" s="36"/>
      <c r="GT199" s="36"/>
      <c r="GU199" s="36"/>
      <c r="GV199" s="36"/>
      <c r="GW199" s="36"/>
      <c r="GX199" s="36"/>
      <c r="GY199" s="36"/>
      <c r="GZ199" s="36"/>
      <c r="HA199" s="36"/>
      <c r="HB199" s="36"/>
      <c r="HC199" s="36"/>
      <c r="HD199" s="36"/>
      <c r="HE199" s="36"/>
      <c r="HF199" s="36"/>
      <c r="HG199" s="36"/>
      <c r="HH199" s="36"/>
      <c r="HI199" s="36"/>
      <c r="HJ199" s="36"/>
      <c r="HK199" s="36"/>
      <c r="HL199" s="36"/>
      <c r="HM199" s="36"/>
      <c r="HN199" s="36"/>
      <c r="HO199" s="36"/>
      <c r="HP199" s="36"/>
      <c r="HQ199" s="36"/>
      <c r="HR199" s="36"/>
      <c r="HS199" s="36"/>
      <c r="HT199" s="36"/>
      <c r="HU199" s="36"/>
      <c r="HV199" s="36"/>
      <c r="HW199" s="36"/>
      <c r="HX199" s="36"/>
      <c r="HY199" s="36"/>
      <c r="HZ199" s="36"/>
      <c r="IA199" s="36"/>
      <c r="IB199" s="36"/>
      <c r="IC199" s="36"/>
      <c r="ID199" s="36"/>
      <c r="IE199" s="36"/>
      <c r="IF199" s="36"/>
      <c r="IG199" s="36"/>
      <c r="IH199" s="36"/>
      <c r="II199" s="36"/>
      <c r="IJ199" s="36"/>
      <c r="IK199" s="36"/>
      <c r="IL199" s="36"/>
      <c r="IM199" s="36"/>
      <c r="IN199" s="36"/>
      <c r="IO199" s="36"/>
      <c r="IP199" s="36"/>
      <c r="IQ199" s="36"/>
      <c r="IR199" s="36"/>
      <c r="IS199" s="36"/>
      <c r="IT199" s="36"/>
      <c r="IU199" s="36"/>
      <c r="IV199" s="36"/>
      <c r="IW199" s="36"/>
      <c r="IX199" s="36"/>
      <c r="IY199" s="36"/>
      <c r="IZ199" s="36"/>
      <c r="JA199" s="36"/>
      <c r="JB199" s="36"/>
      <c r="JC199" s="36"/>
      <c r="JD199" s="36"/>
      <c r="JE199" s="36"/>
      <c r="JF199" s="36"/>
      <c r="JG199" s="36"/>
      <c r="JH199" s="36"/>
      <c r="JI199" s="36"/>
      <c r="JJ199" s="36"/>
      <c r="JK199" s="36"/>
      <c r="JL199" s="36"/>
      <c r="JM199" s="36"/>
      <c r="JN199" s="36"/>
      <c r="JO199" s="36"/>
      <c r="JP199" s="36"/>
      <c r="JQ199" s="36"/>
      <c r="JR199" s="36"/>
      <c r="JS199" s="36"/>
      <c r="JT199" s="36"/>
      <c r="JU199" s="36"/>
      <c r="JV199" s="36"/>
      <c r="JW199" s="36"/>
      <c r="JX199" s="36"/>
      <c r="JY199" s="36"/>
      <c r="JZ199" s="36"/>
      <c r="KA199" s="36"/>
      <c r="KB199" s="36"/>
      <c r="KC199" s="36"/>
      <c r="KD199" s="36"/>
      <c r="KE199" s="36"/>
      <c r="KF199" s="36"/>
      <c r="KG199" s="36"/>
      <c r="KH199" s="36"/>
      <c r="KI199" s="36"/>
      <c r="KJ199" s="36"/>
      <c r="KK199" s="36"/>
      <c r="KL199" s="36"/>
      <c r="KM199" s="36"/>
      <c r="KN199" s="36"/>
      <c r="KO199" s="36"/>
      <c r="KP199" s="36"/>
      <c r="KQ199" s="36"/>
      <c r="KR199" s="36"/>
      <c r="KS199" s="36"/>
      <c r="KT199" s="36"/>
      <c r="KU199" s="36"/>
      <c r="KV199" s="36"/>
      <c r="KW199" s="36"/>
      <c r="KX199" s="36"/>
      <c r="KY199" s="36"/>
      <c r="KZ199" s="36"/>
      <c r="LA199" s="36"/>
      <c r="LB199" s="36"/>
      <c r="LC199" s="36"/>
      <c r="LD199" s="36"/>
      <c r="LE199" s="36"/>
      <c r="LF199" s="36"/>
      <c r="LG199" s="36"/>
      <c r="LH199" s="36"/>
      <c r="LI199" s="36"/>
      <c r="LJ199" s="36"/>
      <c r="LK199" s="36"/>
      <c r="LL199" s="36"/>
      <c r="LM199" s="36"/>
      <c r="LN199" s="36"/>
      <c r="LO199" s="36"/>
      <c r="LP199" s="36"/>
      <c r="LQ199" s="36"/>
      <c r="LR199" s="36"/>
      <c r="LS199" s="36"/>
      <c r="LT199" s="36"/>
      <c r="LU199" s="36"/>
      <c r="LV199" s="36"/>
      <c r="LW199" s="36"/>
      <c r="LX199" s="36"/>
      <c r="LY199" s="36"/>
      <c r="LZ199" s="36"/>
      <c r="MA199" s="36"/>
      <c r="MB199" s="36"/>
      <c r="MC199" s="36"/>
      <c r="MD199" s="36"/>
      <c r="ME199" s="36"/>
      <c r="MF199" s="36"/>
      <c r="MG199" s="36"/>
      <c r="MH199" s="36"/>
      <c r="MI199" s="36"/>
      <c r="MJ199" s="36"/>
      <c r="MK199" s="36"/>
      <c r="ML199" s="36"/>
      <c r="MM199" s="36"/>
      <c r="MN199" s="36"/>
      <c r="MO199" s="36"/>
      <c r="MP199" s="36"/>
      <c r="MQ199" s="36"/>
      <c r="MR199" s="36"/>
      <c r="MS199" s="36"/>
      <c r="MT199" s="36"/>
      <c r="MU199" s="36"/>
      <c r="MV199" s="36"/>
      <c r="MW199" s="36"/>
      <c r="MX199" s="36"/>
      <c r="MY199" s="36"/>
      <c r="MZ199" s="36"/>
      <c r="NA199" s="36"/>
      <c r="NB199" s="36"/>
      <c r="NC199" s="36"/>
      <c r="ND199" s="36"/>
      <c r="NE199" s="36"/>
      <c r="NF199" s="36"/>
      <c r="NG199" s="36"/>
      <c r="NH199" s="36"/>
      <c r="NI199" s="36"/>
      <c r="NJ199" s="36"/>
      <c r="NK199" s="36"/>
      <c r="NL199" s="36"/>
      <c r="NM199" s="36"/>
      <c r="NN199" s="36"/>
      <c r="NO199" s="36"/>
      <c r="NP199" s="36"/>
      <c r="NQ199" s="36"/>
      <c r="NR199" s="36"/>
      <c r="NS199" s="36"/>
      <c r="NT199" s="36"/>
      <c r="NU199" s="36"/>
      <c r="NV199" s="36"/>
      <c r="NW199" s="36"/>
      <c r="NX199" s="36"/>
      <c r="NY199" s="36"/>
      <c r="NZ199" s="36"/>
      <c r="OA199" s="36"/>
      <c r="OB199" s="36"/>
      <c r="OC199" s="36"/>
      <c r="OD199" s="36"/>
      <c r="OE199" s="36"/>
      <c r="OF199" s="36"/>
      <c r="OG199" s="36"/>
      <c r="OH199" s="36"/>
      <c r="OI199" s="36"/>
      <c r="OJ199" s="36"/>
      <c r="OK199" s="36"/>
      <c r="OL199" s="36"/>
      <c r="OM199" s="36"/>
      <c r="ON199" s="36"/>
      <c r="OO199" s="36"/>
      <c r="OP199" s="36"/>
      <c r="OQ199" s="36"/>
      <c r="OR199" s="36"/>
      <c r="OS199" s="36"/>
      <c r="OT199" s="36"/>
      <c r="OU199" s="36"/>
      <c r="OV199" s="36"/>
      <c r="OW199" s="36"/>
      <c r="OX199" s="36"/>
      <c r="OY199" s="36"/>
      <c r="OZ199" s="36"/>
      <c r="PA199" s="36"/>
      <c r="PB199" s="36"/>
      <c r="PC199" s="36"/>
      <c r="PD199" s="36"/>
      <c r="PE199" s="36"/>
      <c r="PF199" s="36"/>
      <c r="PG199" s="36"/>
      <c r="PH199" s="36"/>
      <c r="PI199" s="36"/>
      <c r="PJ199" s="36"/>
      <c r="PK199" s="36"/>
      <c r="PL199" s="36"/>
      <c r="PM199" s="36"/>
      <c r="PN199" s="36"/>
      <c r="PO199" s="36"/>
      <c r="PP199" s="36"/>
      <c r="PQ199" s="36"/>
      <c r="PR199" s="36"/>
      <c r="PS199" s="36"/>
      <c r="PT199" s="36"/>
      <c r="PU199" s="36"/>
      <c r="PV199" s="36"/>
      <c r="PW199" s="36"/>
      <c r="PX199" s="36"/>
      <c r="PY199" s="36"/>
      <c r="PZ199" s="36"/>
      <c r="QA199" s="36"/>
      <c r="QB199" s="36"/>
      <c r="QC199" s="36"/>
      <c r="QD199" s="36"/>
      <c r="QE199" s="36"/>
      <c r="QF199" s="36"/>
      <c r="QG199" s="36"/>
      <c r="QH199" s="36"/>
      <c r="QI199" s="36"/>
      <c r="QJ199" s="36"/>
      <c r="QK199" s="36"/>
      <c r="QL199" s="36"/>
      <c r="QM199" s="36"/>
      <c r="QN199" s="36"/>
      <c r="QO199" s="36"/>
      <c r="QP199" s="36"/>
      <c r="QQ199" s="36"/>
      <c r="QR199" s="36"/>
      <c r="QS199" s="36"/>
      <c r="QT199" s="36"/>
      <c r="QU199" s="36"/>
      <c r="QV199" s="36"/>
      <c r="QW199" s="36"/>
      <c r="QX199" s="36"/>
      <c r="QY199" s="36"/>
      <c r="QZ199" s="36"/>
      <c r="RA199" s="36"/>
      <c r="RB199" s="36"/>
      <c r="RC199" s="36"/>
      <c r="RD199" s="36"/>
      <c r="RE199" s="36"/>
      <c r="RF199" s="36"/>
      <c r="RG199" s="36"/>
      <c r="RH199" s="36"/>
      <c r="RI199" s="36"/>
      <c r="RJ199" s="36"/>
      <c r="RK199" s="36"/>
      <c r="RL199" s="36"/>
      <c r="RM199" s="36"/>
      <c r="RN199" s="36"/>
      <c r="RO199" s="36"/>
      <c r="RP199" s="36"/>
      <c r="RQ199" s="36"/>
      <c r="RR199" s="36"/>
      <c r="RS199" s="36"/>
      <c r="RT199" s="36"/>
      <c r="RU199" s="36"/>
      <c r="RV199" s="36"/>
      <c r="RW199" s="36"/>
      <c r="RX199" s="36"/>
      <c r="RY199" s="36"/>
      <c r="RZ199" s="36"/>
      <c r="SA199" s="36"/>
      <c r="SB199" s="36"/>
      <c r="SC199" s="36"/>
      <c r="SD199" s="36"/>
      <c r="SE199" s="36"/>
      <c r="SF199" s="36"/>
      <c r="SG199" s="36"/>
      <c r="SH199" s="36"/>
      <c r="SI199" s="36"/>
      <c r="SJ199" s="36"/>
      <c r="SK199" s="36"/>
      <c r="SL199" s="36"/>
      <c r="SM199" s="36"/>
      <c r="SN199" s="36"/>
      <c r="SO199" s="36"/>
      <c r="SP199" s="36"/>
      <c r="SQ199" s="36"/>
      <c r="SR199" s="36"/>
      <c r="SS199" s="36"/>
      <c r="ST199" s="36"/>
      <c r="SU199" s="36"/>
      <c r="SV199" s="36"/>
      <c r="SW199" s="36"/>
      <c r="SX199" s="36"/>
      <c r="SY199" s="36"/>
      <c r="SZ199" s="36"/>
      <c r="TA199" s="36"/>
      <c r="TB199" s="36"/>
      <c r="TC199" s="36"/>
      <c r="TD199" s="36"/>
      <c r="TE199" s="36"/>
      <c r="TF199" s="36"/>
      <c r="TG199" s="36"/>
      <c r="TH199" s="36"/>
      <c r="TI199" s="36"/>
      <c r="TJ199" s="36"/>
      <c r="TK199" s="36"/>
      <c r="TL199" s="36"/>
      <c r="TM199" s="36"/>
      <c r="TN199" s="36"/>
      <c r="TO199" s="36"/>
      <c r="TP199" s="36"/>
      <c r="TQ199" s="36"/>
      <c r="TR199" s="36"/>
      <c r="TS199" s="36"/>
      <c r="TT199" s="36"/>
      <c r="TU199" s="36"/>
      <c r="TV199" s="36"/>
      <c r="TW199" s="36"/>
      <c r="TX199" s="36"/>
      <c r="TY199" s="36"/>
      <c r="TZ199" s="36"/>
      <c r="UA199" s="36"/>
      <c r="UB199" s="36"/>
      <c r="UC199" s="36"/>
      <c r="UD199" s="36"/>
      <c r="UE199" s="36"/>
      <c r="UF199" s="36"/>
      <c r="UG199" s="36"/>
      <c r="UH199" s="36"/>
      <c r="UI199" s="36"/>
      <c r="UJ199" s="36"/>
      <c r="UK199" s="36"/>
      <c r="UL199" s="36"/>
      <c r="UM199" s="36"/>
      <c r="UN199" s="36"/>
      <c r="UO199" s="36"/>
      <c r="UP199" s="36"/>
      <c r="UQ199" s="36"/>
      <c r="UR199" s="36"/>
      <c r="US199" s="36"/>
      <c r="UT199" s="36"/>
      <c r="UU199" s="36"/>
      <c r="UV199" s="36"/>
      <c r="UW199" s="36"/>
      <c r="UX199" s="36"/>
      <c r="UY199" s="36"/>
      <c r="UZ199" s="36"/>
      <c r="VA199" s="36"/>
      <c r="VB199" s="36"/>
      <c r="VC199" s="36"/>
      <c r="VD199" s="36"/>
      <c r="VE199" s="36"/>
      <c r="VF199" s="36"/>
      <c r="VG199" s="36"/>
      <c r="VH199" s="36"/>
      <c r="VI199" s="36"/>
      <c r="VJ199" s="36"/>
      <c r="VK199" s="36"/>
      <c r="VL199" s="36"/>
      <c r="VM199" s="36"/>
      <c r="VN199" s="36"/>
      <c r="VO199" s="36"/>
      <c r="VP199" s="36"/>
      <c r="VQ199" s="36"/>
      <c r="VR199" s="36"/>
      <c r="VS199" s="36"/>
      <c r="VT199" s="36"/>
      <c r="VU199" s="36"/>
      <c r="VV199" s="36"/>
      <c r="VW199" s="36"/>
      <c r="VX199" s="36"/>
      <c r="VY199" s="36"/>
      <c r="VZ199" s="36"/>
      <c r="WA199" s="36"/>
      <c r="WB199" s="36"/>
      <c r="WC199" s="36"/>
      <c r="WD199" s="36"/>
      <c r="WE199" s="36"/>
      <c r="WF199" s="36"/>
      <c r="WG199" s="36"/>
      <c r="WH199" s="36"/>
      <c r="WI199" s="36"/>
      <c r="WJ199" s="36"/>
      <c r="WK199" s="36"/>
      <c r="WL199" s="36"/>
      <c r="WM199" s="36"/>
      <c r="WN199" s="36"/>
      <c r="WO199" s="36"/>
      <c r="WP199" s="36"/>
      <c r="WQ199" s="36"/>
      <c r="WR199" s="36"/>
      <c r="WS199" s="36"/>
      <c r="WT199" s="36"/>
      <c r="WU199" s="36"/>
      <c r="WV199" s="36"/>
      <c r="WW199" s="36"/>
      <c r="WX199" s="36"/>
      <c r="WY199" s="36"/>
      <c r="WZ199" s="36"/>
      <c r="XA199" s="36"/>
      <c r="XB199" s="36"/>
      <c r="XC199" s="36"/>
      <c r="XD199" s="36"/>
      <c r="XE199" s="36"/>
      <c r="XF199" s="36"/>
      <c r="XG199" s="36"/>
      <c r="XH199" s="36"/>
      <c r="XI199" s="36"/>
      <c r="XJ199" s="36"/>
      <c r="XK199" s="36"/>
      <c r="XL199" s="36"/>
      <c r="XM199" s="36"/>
      <c r="XN199" s="36"/>
      <c r="XO199" s="36"/>
      <c r="XP199" s="36"/>
      <c r="XQ199" s="36"/>
      <c r="XR199" s="36"/>
      <c r="XS199" s="36"/>
      <c r="XT199" s="36"/>
      <c r="XU199" s="36"/>
      <c r="XV199" s="36"/>
      <c r="XW199" s="36"/>
      <c r="XX199" s="36"/>
      <c r="XY199" s="36"/>
      <c r="XZ199" s="36"/>
      <c r="YA199" s="36"/>
      <c r="YB199" s="36"/>
      <c r="YC199" s="36"/>
      <c r="YD199" s="36"/>
      <c r="YE199" s="36"/>
      <c r="YF199" s="36"/>
      <c r="YG199" s="36"/>
      <c r="YH199" s="36"/>
      <c r="YI199" s="36"/>
      <c r="YJ199" s="36"/>
      <c r="YK199" s="36"/>
      <c r="YL199" s="36"/>
      <c r="YM199" s="36"/>
      <c r="YN199" s="36"/>
      <c r="YO199" s="36"/>
      <c r="YP199" s="36"/>
      <c r="YQ199" s="36"/>
      <c r="YR199" s="36"/>
      <c r="YS199" s="36"/>
      <c r="YT199" s="36"/>
      <c r="YU199" s="36"/>
      <c r="YV199" s="36"/>
      <c r="YW199" s="36"/>
      <c r="YX199" s="36"/>
      <c r="YY199" s="36"/>
      <c r="YZ199" s="36"/>
      <c r="ZA199" s="36"/>
      <c r="ZB199" s="36"/>
      <c r="ZC199" s="36"/>
      <c r="ZD199" s="36"/>
      <c r="ZE199" s="36"/>
      <c r="ZF199" s="36"/>
      <c r="ZG199" s="36"/>
      <c r="ZH199" s="36"/>
      <c r="ZI199" s="36"/>
      <c r="ZJ199" s="36"/>
      <c r="ZK199" s="36"/>
      <c r="ZL199" s="36"/>
      <c r="ZM199" s="36"/>
      <c r="ZN199" s="36"/>
      <c r="ZO199" s="36"/>
      <c r="ZP199" s="36"/>
      <c r="ZQ199" s="36"/>
      <c r="ZR199" s="36"/>
      <c r="ZS199" s="36"/>
      <c r="ZT199" s="36"/>
      <c r="ZU199" s="36"/>
      <c r="ZV199" s="36"/>
      <c r="ZW199" s="36"/>
      <c r="ZX199" s="36"/>
      <c r="ZY199" s="36"/>
      <c r="ZZ199" s="36"/>
      <c r="AAA199" s="36"/>
      <c r="AAB199" s="36"/>
      <c r="AAC199" s="36"/>
      <c r="AAD199" s="36"/>
      <c r="AAE199" s="36"/>
      <c r="AAF199" s="36"/>
      <c r="AAG199" s="36"/>
      <c r="AAH199" s="36"/>
      <c r="AAI199" s="36"/>
      <c r="AAJ199" s="36"/>
      <c r="AAK199" s="36"/>
      <c r="AAL199" s="36"/>
      <c r="AAM199" s="36"/>
      <c r="AAN199" s="36"/>
      <c r="AAO199" s="36"/>
      <c r="AAP199" s="36"/>
      <c r="AAQ199" s="36"/>
      <c r="AAR199" s="36"/>
      <c r="AAS199" s="36"/>
      <c r="AAT199" s="36"/>
      <c r="AAU199" s="36"/>
      <c r="AAV199" s="36"/>
      <c r="AAW199" s="36"/>
      <c r="AAX199" s="36"/>
      <c r="AAY199" s="36"/>
      <c r="AAZ199" s="36"/>
      <c r="ABA199" s="36"/>
      <c r="ABB199" s="36"/>
      <c r="ABC199" s="36"/>
      <c r="ABD199" s="36"/>
      <c r="ABE199" s="36"/>
      <c r="ABF199" s="36"/>
      <c r="ABG199" s="36"/>
      <c r="ABH199" s="36"/>
      <c r="ABI199" s="36"/>
      <c r="ABJ199" s="36"/>
      <c r="ABK199" s="36"/>
      <c r="ABL199" s="36"/>
      <c r="ABM199" s="36"/>
      <c r="ABN199" s="36"/>
      <c r="ABO199" s="36"/>
      <c r="ABP199" s="36"/>
      <c r="ABQ199" s="36"/>
      <c r="ABR199" s="36"/>
      <c r="ABS199" s="36"/>
      <c r="ABT199" s="36"/>
      <c r="ABU199" s="36"/>
      <c r="ABV199" s="36"/>
      <c r="ABW199" s="36"/>
      <c r="ABX199" s="36"/>
      <c r="ABY199" s="36"/>
      <c r="ABZ199" s="36"/>
      <c r="ACA199" s="36"/>
      <c r="ACB199" s="36"/>
      <c r="ACC199" s="36"/>
      <c r="ACD199" s="36"/>
      <c r="ACE199" s="36"/>
      <c r="ACF199" s="36"/>
      <c r="ACG199" s="36"/>
      <c r="ACH199" s="36"/>
      <c r="ACI199" s="36"/>
      <c r="ACJ199" s="36"/>
      <c r="ACK199" s="36"/>
      <c r="ACL199" s="36"/>
      <c r="ACM199" s="36"/>
      <c r="ACN199" s="36"/>
      <c r="ACO199" s="36"/>
      <c r="ACP199" s="36"/>
      <c r="ACQ199" s="36"/>
      <c r="ACR199" s="36"/>
      <c r="ACS199" s="36"/>
      <c r="ACT199" s="36"/>
      <c r="ACU199" s="36"/>
      <c r="ACV199" s="36"/>
      <c r="ACW199" s="36"/>
      <c r="ACX199" s="36"/>
      <c r="ACY199" s="36"/>
      <c r="ACZ199" s="36"/>
      <c r="ADA199" s="36"/>
      <c r="ADB199" s="36"/>
      <c r="ADC199" s="36"/>
      <c r="ADD199" s="36"/>
      <c r="ADE199" s="36"/>
      <c r="ADF199" s="36"/>
      <c r="ADG199" s="36"/>
      <c r="ADH199" s="36"/>
      <c r="ADI199" s="36"/>
      <c r="ADJ199" s="36"/>
      <c r="ADK199" s="36"/>
      <c r="ADL199" s="36"/>
      <c r="ADM199" s="36"/>
      <c r="ADN199" s="36"/>
      <c r="ADO199" s="36"/>
      <c r="ADP199" s="36"/>
      <c r="ADQ199" s="36"/>
      <c r="ADR199" s="36"/>
      <c r="ADS199" s="36"/>
      <c r="ADT199" s="36"/>
      <c r="ADU199" s="36"/>
      <c r="ADV199" s="36"/>
      <c r="ADW199" s="36"/>
      <c r="ADX199" s="36"/>
      <c r="ADY199" s="36"/>
      <c r="ADZ199" s="36"/>
      <c r="AEA199" s="36"/>
      <c r="AEB199" s="36"/>
      <c r="AEC199" s="36"/>
      <c r="AED199" s="36"/>
      <c r="AEE199" s="36"/>
      <c r="AEF199" s="36"/>
      <c r="AEG199" s="36"/>
      <c r="AEH199" s="36"/>
      <c r="AEI199" s="36"/>
      <c r="AEJ199" s="36"/>
      <c r="AEK199" s="36"/>
      <c r="AEL199" s="36"/>
      <c r="AEM199" s="36"/>
      <c r="AEN199" s="36"/>
      <c r="AEO199" s="36"/>
      <c r="AEP199" s="36"/>
      <c r="AEQ199" s="36"/>
      <c r="AER199" s="36"/>
      <c r="AES199" s="36"/>
      <c r="AET199" s="36"/>
      <c r="AEU199" s="36"/>
      <c r="AEV199" s="36"/>
      <c r="AEW199" s="36"/>
      <c r="AEX199" s="36"/>
      <c r="AEY199" s="36"/>
      <c r="AEZ199" s="36"/>
      <c r="AFA199" s="36"/>
      <c r="AFB199" s="36"/>
      <c r="AFC199" s="36"/>
      <c r="AFD199" s="36"/>
      <c r="AFE199" s="36"/>
      <c r="AFF199" s="36"/>
      <c r="AFG199" s="36"/>
      <c r="AFH199" s="36"/>
      <c r="AFI199" s="36"/>
      <c r="AFJ199" s="36"/>
      <c r="AFK199" s="36"/>
      <c r="AFL199" s="36"/>
      <c r="AFM199" s="36"/>
      <c r="AFN199" s="36"/>
      <c r="AFO199" s="36"/>
      <c r="AFP199" s="36"/>
      <c r="AFQ199" s="36"/>
      <c r="AFR199" s="36"/>
      <c r="AFS199" s="36"/>
      <c r="AFT199" s="36"/>
      <c r="AFU199" s="36"/>
      <c r="AFV199" s="36"/>
      <c r="AFW199" s="36"/>
      <c r="AFX199" s="36"/>
      <c r="AFY199" s="36"/>
      <c r="AFZ199" s="36"/>
      <c r="AGA199" s="36"/>
      <c r="AGB199" s="36"/>
      <c r="AGC199" s="36"/>
      <c r="AGD199" s="36"/>
      <c r="AGE199" s="36"/>
      <c r="AGF199" s="36"/>
      <c r="AGG199" s="36"/>
      <c r="AGH199" s="36"/>
      <c r="AGI199" s="36"/>
      <c r="AGJ199" s="36"/>
      <c r="AGK199" s="36"/>
      <c r="AGL199" s="36"/>
      <c r="AGM199" s="36"/>
      <c r="AGN199" s="36"/>
      <c r="AGO199" s="36"/>
      <c r="AGP199" s="36"/>
      <c r="AGQ199" s="36"/>
      <c r="AGR199" s="36"/>
      <c r="AGS199" s="36"/>
      <c r="AGT199" s="36"/>
      <c r="AGU199" s="36"/>
      <c r="AGV199" s="36"/>
      <c r="AGW199" s="36"/>
      <c r="AGX199" s="36"/>
      <c r="AGY199" s="36"/>
      <c r="AGZ199" s="36"/>
      <c r="AHA199" s="36"/>
      <c r="AHB199" s="36"/>
      <c r="AHC199" s="36"/>
      <c r="AHD199" s="36"/>
      <c r="AHE199" s="36"/>
      <c r="AHF199" s="36"/>
      <c r="AHG199" s="36"/>
      <c r="AHH199" s="36"/>
      <c r="AHI199" s="36"/>
      <c r="AHJ199" s="36"/>
      <c r="AHK199" s="36"/>
      <c r="AHL199" s="36"/>
      <c r="AHM199" s="36"/>
      <c r="AHN199" s="36"/>
      <c r="AHO199" s="36"/>
      <c r="AHP199" s="36"/>
      <c r="AHQ199" s="36"/>
      <c r="AHR199" s="36"/>
      <c r="AHS199" s="36"/>
      <c r="AHT199" s="36"/>
      <c r="AHU199" s="36"/>
      <c r="AHV199" s="36"/>
      <c r="AHW199" s="36"/>
      <c r="AHX199" s="36"/>
      <c r="AHY199" s="36"/>
      <c r="AHZ199" s="36"/>
      <c r="AIA199" s="36"/>
      <c r="AIB199" s="36"/>
      <c r="AIC199" s="36"/>
      <c r="AID199" s="36"/>
      <c r="AIE199" s="36"/>
      <c r="AIF199" s="36"/>
      <c r="AIG199" s="36"/>
      <c r="AIH199" s="36"/>
      <c r="AII199" s="36"/>
      <c r="AIJ199" s="36"/>
      <c r="AIK199" s="36"/>
      <c r="AIL199" s="36"/>
      <c r="AIM199" s="36"/>
      <c r="AIN199" s="36"/>
      <c r="AIO199" s="36"/>
      <c r="AIP199" s="36"/>
      <c r="AIQ199" s="36"/>
      <c r="AIR199" s="36"/>
      <c r="AIS199" s="36"/>
      <c r="AIT199" s="36"/>
      <c r="AIU199" s="36"/>
      <c r="AIV199" s="36"/>
      <c r="AIW199" s="36"/>
      <c r="AIX199" s="36"/>
      <c r="AIY199" s="36"/>
      <c r="AIZ199" s="36"/>
      <c r="AJA199" s="36"/>
      <c r="AJB199" s="36"/>
      <c r="AJC199" s="36"/>
      <c r="AJD199" s="36"/>
      <c r="AJE199" s="36"/>
      <c r="AJF199" s="36"/>
      <c r="AJG199" s="36"/>
      <c r="AJH199" s="36"/>
      <c r="AJI199" s="36"/>
      <c r="AJJ199" s="36"/>
      <c r="AJK199" s="36"/>
      <c r="AJL199" s="36"/>
      <c r="AJM199" s="36"/>
      <c r="AJN199" s="36"/>
      <c r="AJO199" s="36"/>
      <c r="AJP199" s="36"/>
      <c r="AJQ199" s="36"/>
      <c r="AJR199" s="36"/>
      <c r="AJS199" s="36"/>
      <c r="AJT199" s="36"/>
      <c r="AJU199" s="36"/>
      <c r="AJV199" s="36"/>
      <c r="AJW199" s="36"/>
      <c r="AJX199" s="36"/>
      <c r="AJY199" s="36"/>
      <c r="AJZ199" s="36"/>
      <c r="AKA199" s="36"/>
      <c r="AKB199" s="36"/>
      <c r="AKC199" s="36"/>
      <c r="AKD199" s="36"/>
      <c r="AKE199" s="36"/>
      <c r="AKF199" s="36"/>
      <c r="AKG199" s="36"/>
      <c r="AKH199" s="36"/>
      <c r="AKI199" s="36"/>
      <c r="AKJ199" s="36"/>
      <c r="AKK199" s="36"/>
      <c r="AKL199" s="36"/>
      <c r="AKM199" s="36"/>
      <c r="AKN199" s="36"/>
      <c r="AKO199" s="36"/>
      <c r="AKP199" s="36"/>
      <c r="AKQ199" s="36"/>
      <c r="AKR199" s="36"/>
      <c r="AKS199" s="36"/>
      <c r="AKT199" s="36"/>
      <c r="AKU199" s="36"/>
      <c r="AKV199" s="36"/>
      <c r="AKW199" s="36"/>
      <c r="AKX199" s="36"/>
      <c r="AKY199" s="36"/>
      <c r="AKZ199" s="36"/>
      <c r="ALA199" s="36"/>
      <c r="ALB199" s="36"/>
      <c r="ALC199" s="36"/>
      <c r="ALD199" s="36"/>
      <c r="ALE199" s="36"/>
      <c r="ALF199" s="36"/>
      <c r="ALG199" s="36"/>
      <c r="ALH199" s="36"/>
      <c r="ALI199" s="36"/>
      <c r="ALJ199" s="36"/>
      <c r="ALK199" s="36"/>
      <c r="ALL199" s="36"/>
      <c r="ALM199" s="36"/>
      <c r="ALN199" s="36"/>
      <c r="ALO199" s="36"/>
      <c r="ALP199" s="36"/>
      <c r="ALQ199" s="36"/>
      <c r="ALR199" s="36"/>
      <c r="ALS199" s="36"/>
      <c r="ALT199" s="36"/>
      <c r="ALU199" s="36"/>
      <c r="ALV199" s="36"/>
      <c r="ALW199" s="36"/>
      <c r="ALX199" s="36"/>
      <c r="ALY199" s="36"/>
      <c r="ALZ199" s="36"/>
      <c r="AMA199" s="36"/>
      <c r="AMB199" s="36"/>
      <c r="AMC199" s="36"/>
      <c r="AMD199" s="36"/>
      <c r="AME199" s="36"/>
      <c r="AMF199" s="36"/>
      <c r="AMG199" s="55"/>
      <c r="AMH199" s="55"/>
      <c r="AMI199" s="55"/>
    </row>
    <row r="200" spans="1:1023" s="56" customFormat="1">
      <c r="A200" s="36"/>
      <c r="B200" s="105"/>
      <c r="C200" s="105"/>
      <c r="D200" s="105"/>
      <c r="E200" s="73"/>
      <c r="F200" s="73"/>
      <c r="G200" s="33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  <c r="CN200" s="36"/>
      <c r="CO200" s="36"/>
      <c r="CP200" s="36"/>
      <c r="CQ200" s="36"/>
      <c r="CR200" s="36"/>
      <c r="CS200" s="36"/>
      <c r="CT200" s="36"/>
      <c r="CU200" s="36"/>
      <c r="CV200" s="36"/>
      <c r="CW200" s="36"/>
      <c r="CX200" s="36"/>
      <c r="CY200" s="36"/>
      <c r="CZ200" s="36"/>
      <c r="DA200" s="36"/>
      <c r="DB200" s="36"/>
      <c r="DC200" s="36"/>
      <c r="DD200" s="36"/>
      <c r="DE200" s="36"/>
      <c r="DF200" s="36"/>
      <c r="DG200" s="36"/>
      <c r="DH200" s="36"/>
      <c r="DI200" s="36"/>
      <c r="DJ200" s="36"/>
      <c r="DK200" s="36"/>
      <c r="DL200" s="36"/>
      <c r="DM200" s="36"/>
      <c r="DN200" s="36"/>
      <c r="DO200" s="36"/>
      <c r="DP200" s="36"/>
      <c r="DQ200" s="36"/>
      <c r="DR200" s="36"/>
      <c r="DS200" s="36"/>
      <c r="DT200" s="36"/>
      <c r="DU200" s="36"/>
      <c r="DV200" s="36"/>
      <c r="DW200" s="36"/>
      <c r="DX200" s="36"/>
      <c r="DY200" s="36"/>
      <c r="DZ200" s="36"/>
      <c r="EA200" s="36"/>
      <c r="EB200" s="36"/>
      <c r="EC200" s="36"/>
      <c r="ED200" s="36"/>
      <c r="EE200" s="36"/>
      <c r="EF200" s="36"/>
      <c r="EG200" s="36"/>
      <c r="EH200" s="36"/>
      <c r="EI200" s="36"/>
      <c r="EJ200" s="36"/>
      <c r="EK200" s="36"/>
      <c r="EL200" s="36"/>
      <c r="EM200" s="36"/>
      <c r="EN200" s="36"/>
      <c r="EO200" s="36"/>
      <c r="EP200" s="36"/>
      <c r="EQ200" s="36"/>
      <c r="ER200" s="36"/>
      <c r="ES200" s="36"/>
      <c r="ET200" s="36"/>
      <c r="EU200" s="36"/>
      <c r="EV200" s="36"/>
      <c r="EW200" s="36"/>
      <c r="EX200" s="36"/>
      <c r="EY200" s="36"/>
      <c r="EZ200" s="36"/>
      <c r="FA200" s="36"/>
      <c r="FB200" s="36"/>
      <c r="FC200" s="36"/>
      <c r="FD200" s="36"/>
      <c r="FE200" s="36"/>
      <c r="FF200" s="36"/>
      <c r="FG200" s="36"/>
      <c r="FH200" s="36"/>
      <c r="FI200" s="36"/>
      <c r="FJ200" s="36"/>
      <c r="FK200" s="36"/>
      <c r="FL200" s="36"/>
      <c r="FM200" s="36"/>
      <c r="FN200" s="36"/>
      <c r="FO200" s="36"/>
      <c r="FP200" s="36"/>
      <c r="FQ200" s="36"/>
      <c r="FR200" s="36"/>
      <c r="FS200" s="36"/>
      <c r="FT200" s="36"/>
      <c r="FU200" s="36"/>
      <c r="FV200" s="36"/>
      <c r="FW200" s="36"/>
      <c r="FX200" s="36"/>
      <c r="FY200" s="36"/>
      <c r="FZ200" s="36"/>
      <c r="GA200" s="36"/>
      <c r="GB200" s="36"/>
      <c r="GC200" s="36"/>
      <c r="GD200" s="36"/>
      <c r="GE200" s="36"/>
      <c r="GF200" s="36"/>
      <c r="GG200" s="36"/>
      <c r="GH200" s="36"/>
      <c r="GI200" s="36"/>
      <c r="GJ200" s="36"/>
      <c r="GK200" s="36"/>
      <c r="GL200" s="36"/>
      <c r="GM200" s="36"/>
      <c r="GN200" s="36"/>
      <c r="GO200" s="36"/>
      <c r="GP200" s="36"/>
      <c r="GQ200" s="36"/>
      <c r="GR200" s="36"/>
      <c r="GS200" s="36"/>
      <c r="GT200" s="36"/>
      <c r="GU200" s="36"/>
      <c r="GV200" s="36"/>
      <c r="GW200" s="36"/>
      <c r="GX200" s="36"/>
      <c r="GY200" s="36"/>
      <c r="GZ200" s="36"/>
      <c r="HA200" s="36"/>
      <c r="HB200" s="36"/>
      <c r="HC200" s="36"/>
      <c r="HD200" s="36"/>
      <c r="HE200" s="36"/>
      <c r="HF200" s="36"/>
      <c r="HG200" s="36"/>
      <c r="HH200" s="36"/>
      <c r="HI200" s="36"/>
      <c r="HJ200" s="36"/>
      <c r="HK200" s="36"/>
      <c r="HL200" s="36"/>
      <c r="HM200" s="36"/>
      <c r="HN200" s="36"/>
      <c r="HO200" s="36"/>
      <c r="HP200" s="36"/>
      <c r="HQ200" s="36"/>
      <c r="HR200" s="36"/>
      <c r="HS200" s="36"/>
      <c r="HT200" s="36"/>
      <c r="HU200" s="36"/>
      <c r="HV200" s="36"/>
      <c r="HW200" s="36"/>
      <c r="HX200" s="36"/>
      <c r="HY200" s="36"/>
      <c r="HZ200" s="36"/>
      <c r="IA200" s="36"/>
      <c r="IB200" s="36"/>
      <c r="IC200" s="36"/>
      <c r="ID200" s="36"/>
      <c r="IE200" s="36"/>
      <c r="IF200" s="36"/>
      <c r="IG200" s="36"/>
      <c r="IH200" s="36"/>
      <c r="II200" s="36"/>
      <c r="IJ200" s="36"/>
      <c r="IK200" s="36"/>
      <c r="IL200" s="36"/>
      <c r="IM200" s="36"/>
      <c r="IN200" s="36"/>
      <c r="IO200" s="36"/>
      <c r="IP200" s="36"/>
      <c r="IQ200" s="36"/>
      <c r="IR200" s="36"/>
      <c r="IS200" s="36"/>
      <c r="IT200" s="36"/>
      <c r="IU200" s="36"/>
      <c r="IV200" s="36"/>
      <c r="IW200" s="36"/>
      <c r="IX200" s="36"/>
      <c r="IY200" s="36"/>
      <c r="IZ200" s="36"/>
      <c r="JA200" s="36"/>
      <c r="JB200" s="36"/>
      <c r="JC200" s="36"/>
      <c r="JD200" s="36"/>
      <c r="JE200" s="36"/>
      <c r="JF200" s="36"/>
      <c r="JG200" s="36"/>
      <c r="JH200" s="36"/>
      <c r="JI200" s="36"/>
      <c r="JJ200" s="36"/>
      <c r="JK200" s="36"/>
      <c r="JL200" s="36"/>
      <c r="JM200" s="36"/>
      <c r="JN200" s="36"/>
      <c r="JO200" s="36"/>
      <c r="JP200" s="36"/>
      <c r="JQ200" s="36"/>
      <c r="JR200" s="36"/>
      <c r="JS200" s="36"/>
      <c r="JT200" s="36"/>
      <c r="JU200" s="36"/>
      <c r="JV200" s="36"/>
      <c r="JW200" s="36"/>
      <c r="JX200" s="36"/>
      <c r="JY200" s="36"/>
      <c r="JZ200" s="36"/>
      <c r="KA200" s="36"/>
      <c r="KB200" s="36"/>
      <c r="KC200" s="36"/>
      <c r="KD200" s="36"/>
      <c r="KE200" s="36"/>
      <c r="KF200" s="36"/>
      <c r="KG200" s="36"/>
      <c r="KH200" s="36"/>
      <c r="KI200" s="36"/>
      <c r="KJ200" s="36"/>
      <c r="KK200" s="36"/>
      <c r="KL200" s="36"/>
      <c r="KM200" s="36"/>
      <c r="KN200" s="36"/>
      <c r="KO200" s="36"/>
      <c r="KP200" s="36"/>
      <c r="KQ200" s="36"/>
      <c r="KR200" s="36"/>
      <c r="KS200" s="36"/>
      <c r="KT200" s="36"/>
      <c r="KU200" s="36"/>
      <c r="KV200" s="36"/>
      <c r="KW200" s="36"/>
      <c r="KX200" s="36"/>
      <c r="KY200" s="36"/>
      <c r="KZ200" s="36"/>
      <c r="LA200" s="36"/>
      <c r="LB200" s="36"/>
      <c r="LC200" s="36"/>
      <c r="LD200" s="36"/>
      <c r="LE200" s="36"/>
      <c r="LF200" s="36"/>
      <c r="LG200" s="36"/>
      <c r="LH200" s="36"/>
      <c r="LI200" s="36"/>
      <c r="LJ200" s="36"/>
      <c r="LK200" s="36"/>
      <c r="LL200" s="36"/>
      <c r="LM200" s="36"/>
      <c r="LN200" s="36"/>
      <c r="LO200" s="36"/>
      <c r="LP200" s="36"/>
      <c r="LQ200" s="36"/>
      <c r="LR200" s="36"/>
      <c r="LS200" s="36"/>
      <c r="LT200" s="36"/>
      <c r="LU200" s="36"/>
      <c r="LV200" s="36"/>
      <c r="LW200" s="36"/>
      <c r="LX200" s="36"/>
      <c r="LY200" s="36"/>
      <c r="LZ200" s="36"/>
      <c r="MA200" s="36"/>
      <c r="MB200" s="36"/>
      <c r="MC200" s="36"/>
      <c r="MD200" s="36"/>
      <c r="ME200" s="36"/>
      <c r="MF200" s="36"/>
      <c r="MG200" s="36"/>
      <c r="MH200" s="36"/>
      <c r="MI200" s="36"/>
      <c r="MJ200" s="36"/>
      <c r="MK200" s="36"/>
      <c r="ML200" s="36"/>
      <c r="MM200" s="36"/>
      <c r="MN200" s="36"/>
      <c r="MO200" s="36"/>
      <c r="MP200" s="36"/>
      <c r="MQ200" s="36"/>
      <c r="MR200" s="36"/>
      <c r="MS200" s="36"/>
      <c r="MT200" s="36"/>
      <c r="MU200" s="36"/>
      <c r="MV200" s="36"/>
      <c r="MW200" s="36"/>
      <c r="MX200" s="36"/>
      <c r="MY200" s="36"/>
      <c r="MZ200" s="36"/>
      <c r="NA200" s="36"/>
      <c r="NB200" s="36"/>
      <c r="NC200" s="36"/>
      <c r="ND200" s="36"/>
      <c r="NE200" s="36"/>
      <c r="NF200" s="36"/>
      <c r="NG200" s="36"/>
      <c r="NH200" s="36"/>
      <c r="NI200" s="36"/>
      <c r="NJ200" s="36"/>
      <c r="NK200" s="36"/>
      <c r="NL200" s="36"/>
      <c r="NM200" s="36"/>
      <c r="NN200" s="36"/>
      <c r="NO200" s="36"/>
      <c r="NP200" s="36"/>
      <c r="NQ200" s="36"/>
      <c r="NR200" s="36"/>
      <c r="NS200" s="36"/>
      <c r="NT200" s="36"/>
      <c r="NU200" s="36"/>
      <c r="NV200" s="36"/>
      <c r="NW200" s="36"/>
      <c r="NX200" s="36"/>
      <c r="NY200" s="36"/>
      <c r="NZ200" s="36"/>
      <c r="OA200" s="36"/>
      <c r="OB200" s="36"/>
      <c r="OC200" s="36"/>
      <c r="OD200" s="36"/>
      <c r="OE200" s="36"/>
      <c r="OF200" s="36"/>
      <c r="OG200" s="36"/>
      <c r="OH200" s="36"/>
      <c r="OI200" s="36"/>
      <c r="OJ200" s="36"/>
      <c r="OK200" s="36"/>
      <c r="OL200" s="36"/>
      <c r="OM200" s="36"/>
      <c r="ON200" s="36"/>
      <c r="OO200" s="36"/>
      <c r="OP200" s="36"/>
      <c r="OQ200" s="36"/>
      <c r="OR200" s="36"/>
      <c r="OS200" s="36"/>
      <c r="OT200" s="36"/>
      <c r="OU200" s="36"/>
      <c r="OV200" s="36"/>
      <c r="OW200" s="36"/>
      <c r="OX200" s="36"/>
      <c r="OY200" s="36"/>
      <c r="OZ200" s="36"/>
      <c r="PA200" s="36"/>
      <c r="PB200" s="36"/>
      <c r="PC200" s="36"/>
      <c r="PD200" s="36"/>
      <c r="PE200" s="36"/>
      <c r="PF200" s="36"/>
      <c r="PG200" s="36"/>
      <c r="PH200" s="36"/>
      <c r="PI200" s="36"/>
      <c r="PJ200" s="36"/>
      <c r="PK200" s="36"/>
      <c r="PL200" s="36"/>
      <c r="PM200" s="36"/>
      <c r="PN200" s="36"/>
      <c r="PO200" s="36"/>
      <c r="PP200" s="36"/>
      <c r="PQ200" s="36"/>
      <c r="PR200" s="36"/>
      <c r="PS200" s="36"/>
      <c r="PT200" s="36"/>
      <c r="PU200" s="36"/>
      <c r="PV200" s="36"/>
      <c r="PW200" s="36"/>
      <c r="PX200" s="36"/>
      <c r="PY200" s="36"/>
      <c r="PZ200" s="36"/>
      <c r="QA200" s="36"/>
      <c r="QB200" s="36"/>
      <c r="QC200" s="36"/>
      <c r="QD200" s="36"/>
      <c r="QE200" s="36"/>
      <c r="QF200" s="36"/>
      <c r="QG200" s="36"/>
      <c r="QH200" s="36"/>
      <c r="QI200" s="36"/>
      <c r="QJ200" s="36"/>
      <c r="QK200" s="36"/>
      <c r="QL200" s="36"/>
      <c r="QM200" s="36"/>
      <c r="QN200" s="36"/>
      <c r="QO200" s="36"/>
      <c r="QP200" s="36"/>
      <c r="QQ200" s="36"/>
      <c r="QR200" s="36"/>
      <c r="QS200" s="36"/>
      <c r="QT200" s="36"/>
      <c r="QU200" s="36"/>
      <c r="QV200" s="36"/>
      <c r="QW200" s="36"/>
      <c r="QX200" s="36"/>
      <c r="QY200" s="36"/>
      <c r="QZ200" s="36"/>
      <c r="RA200" s="36"/>
      <c r="RB200" s="36"/>
      <c r="RC200" s="36"/>
      <c r="RD200" s="36"/>
      <c r="RE200" s="36"/>
      <c r="RF200" s="36"/>
      <c r="RG200" s="36"/>
      <c r="RH200" s="36"/>
      <c r="RI200" s="36"/>
      <c r="RJ200" s="36"/>
      <c r="RK200" s="36"/>
      <c r="RL200" s="36"/>
      <c r="RM200" s="36"/>
      <c r="RN200" s="36"/>
      <c r="RO200" s="36"/>
      <c r="RP200" s="36"/>
      <c r="RQ200" s="36"/>
      <c r="RR200" s="36"/>
      <c r="RS200" s="36"/>
      <c r="RT200" s="36"/>
      <c r="RU200" s="36"/>
      <c r="RV200" s="36"/>
      <c r="RW200" s="36"/>
      <c r="RX200" s="36"/>
      <c r="RY200" s="36"/>
      <c r="RZ200" s="36"/>
      <c r="SA200" s="36"/>
      <c r="SB200" s="36"/>
      <c r="SC200" s="36"/>
      <c r="SD200" s="36"/>
      <c r="SE200" s="36"/>
      <c r="SF200" s="36"/>
      <c r="SG200" s="36"/>
      <c r="SH200" s="36"/>
      <c r="SI200" s="36"/>
      <c r="SJ200" s="36"/>
      <c r="SK200" s="36"/>
      <c r="SL200" s="36"/>
      <c r="SM200" s="36"/>
      <c r="SN200" s="36"/>
      <c r="SO200" s="36"/>
      <c r="SP200" s="36"/>
      <c r="SQ200" s="36"/>
      <c r="SR200" s="36"/>
      <c r="SS200" s="36"/>
      <c r="ST200" s="36"/>
      <c r="SU200" s="36"/>
      <c r="SV200" s="36"/>
      <c r="SW200" s="36"/>
      <c r="SX200" s="36"/>
      <c r="SY200" s="36"/>
      <c r="SZ200" s="36"/>
      <c r="TA200" s="36"/>
      <c r="TB200" s="36"/>
      <c r="TC200" s="36"/>
      <c r="TD200" s="36"/>
      <c r="TE200" s="36"/>
      <c r="TF200" s="36"/>
      <c r="TG200" s="36"/>
      <c r="TH200" s="36"/>
      <c r="TI200" s="36"/>
      <c r="TJ200" s="36"/>
      <c r="TK200" s="36"/>
      <c r="TL200" s="36"/>
      <c r="TM200" s="36"/>
      <c r="TN200" s="36"/>
      <c r="TO200" s="36"/>
      <c r="TP200" s="36"/>
      <c r="TQ200" s="36"/>
      <c r="TR200" s="36"/>
      <c r="TS200" s="36"/>
      <c r="TT200" s="36"/>
      <c r="TU200" s="36"/>
      <c r="TV200" s="36"/>
      <c r="TW200" s="36"/>
      <c r="TX200" s="36"/>
      <c r="TY200" s="36"/>
      <c r="TZ200" s="36"/>
      <c r="UA200" s="36"/>
      <c r="UB200" s="36"/>
      <c r="UC200" s="36"/>
      <c r="UD200" s="36"/>
      <c r="UE200" s="36"/>
      <c r="UF200" s="36"/>
      <c r="UG200" s="36"/>
      <c r="UH200" s="36"/>
      <c r="UI200" s="36"/>
      <c r="UJ200" s="36"/>
      <c r="UK200" s="36"/>
      <c r="UL200" s="36"/>
      <c r="UM200" s="36"/>
      <c r="UN200" s="36"/>
      <c r="UO200" s="36"/>
      <c r="UP200" s="36"/>
      <c r="UQ200" s="36"/>
      <c r="UR200" s="36"/>
      <c r="US200" s="36"/>
      <c r="UT200" s="36"/>
      <c r="UU200" s="36"/>
      <c r="UV200" s="36"/>
      <c r="UW200" s="36"/>
      <c r="UX200" s="36"/>
      <c r="UY200" s="36"/>
      <c r="UZ200" s="36"/>
      <c r="VA200" s="36"/>
      <c r="VB200" s="36"/>
      <c r="VC200" s="36"/>
      <c r="VD200" s="36"/>
      <c r="VE200" s="36"/>
      <c r="VF200" s="36"/>
      <c r="VG200" s="36"/>
      <c r="VH200" s="36"/>
      <c r="VI200" s="36"/>
      <c r="VJ200" s="36"/>
      <c r="VK200" s="36"/>
      <c r="VL200" s="36"/>
      <c r="VM200" s="36"/>
      <c r="VN200" s="36"/>
      <c r="VO200" s="36"/>
      <c r="VP200" s="36"/>
      <c r="VQ200" s="36"/>
      <c r="VR200" s="36"/>
      <c r="VS200" s="36"/>
      <c r="VT200" s="36"/>
      <c r="VU200" s="36"/>
      <c r="VV200" s="36"/>
      <c r="VW200" s="36"/>
      <c r="VX200" s="36"/>
      <c r="VY200" s="36"/>
      <c r="VZ200" s="36"/>
      <c r="WA200" s="36"/>
      <c r="WB200" s="36"/>
      <c r="WC200" s="36"/>
      <c r="WD200" s="36"/>
      <c r="WE200" s="36"/>
      <c r="WF200" s="36"/>
      <c r="WG200" s="36"/>
      <c r="WH200" s="36"/>
      <c r="WI200" s="36"/>
      <c r="WJ200" s="36"/>
      <c r="WK200" s="36"/>
      <c r="WL200" s="36"/>
      <c r="WM200" s="36"/>
      <c r="WN200" s="36"/>
      <c r="WO200" s="36"/>
      <c r="WP200" s="36"/>
      <c r="WQ200" s="36"/>
      <c r="WR200" s="36"/>
      <c r="WS200" s="36"/>
      <c r="WT200" s="36"/>
      <c r="WU200" s="36"/>
      <c r="WV200" s="36"/>
      <c r="WW200" s="36"/>
      <c r="WX200" s="36"/>
      <c r="WY200" s="36"/>
      <c r="WZ200" s="36"/>
      <c r="XA200" s="36"/>
      <c r="XB200" s="36"/>
      <c r="XC200" s="36"/>
      <c r="XD200" s="36"/>
      <c r="XE200" s="36"/>
      <c r="XF200" s="36"/>
      <c r="XG200" s="36"/>
      <c r="XH200" s="36"/>
      <c r="XI200" s="36"/>
      <c r="XJ200" s="36"/>
      <c r="XK200" s="36"/>
      <c r="XL200" s="36"/>
      <c r="XM200" s="36"/>
      <c r="XN200" s="36"/>
      <c r="XO200" s="36"/>
      <c r="XP200" s="36"/>
      <c r="XQ200" s="36"/>
      <c r="XR200" s="36"/>
      <c r="XS200" s="36"/>
      <c r="XT200" s="36"/>
      <c r="XU200" s="36"/>
      <c r="XV200" s="36"/>
      <c r="XW200" s="36"/>
      <c r="XX200" s="36"/>
      <c r="XY200" s="36"/>
      <c r="XZ200" s="36"/>
      <c r="YA200" s="36"/>
      <c r="YB200" s="36"/>
      <c r="YC200" s="36"/>
      <c r="YD200" s="36"/>
      <c r="YE200" s="36"/>
      <c r="YF200" s="36"/>
      <c r="YG200" s="36"/>
      <c r="YH200" s="36"/>
      <c r="YI200" s="36"/>
      <c r="YJ200" s="36"/>
      <c r="YK200" s="36"/>
      <c r="YL200" s="36"/>
      <c r="YM200" s="36"/>
      <c r="YN200" s="36"/>
      <c r="YO200" s="36"/>
      <c r="YP200" s="36"/>
      <c r="YQ200" s="36"/>
      <c r="YR200" s="36"/>
      <c r="YS200" s="36"/>
      <c r="YT200" s="36"/>
      <c r="YU200" s="36"/>
      <c r="YV200" s="36"/>
      <c r="YW200" s="36"/>
      <c r="YX200" s="36"/>
      <c r="YY200" s="36"/>
      <c r="YZ200" s="36"/>
      <c r="ZA200" s="36"/>
      <c r="ZB200" s="36"/>
      <c r="ZC200" s="36"/>
      <c r="ZD200" s="36"/>
      <c r="ZE200" s="36"/>
      <c r="ZF200" s="36"/>
      <c r="ZG200" s="36"/>
      <c r="ZH200" s="36"/>
      <c r="ZI200" s="36"/>
      <c r="ZJ200" s="36"/>
      <c r="ZK200" s="36"/>
      <c r="ZL200" s="36"/>
      <c r="ZM200" s="36"/>
      <c r="ZN200" s="36"/>
      <c r="ZO200" s="36"/>
      <c r="ZP200" s="36"/>
      <c r="ZQ200" s="36"/>
      <c r="ZR200" s="36"/>
      <c r="ZS200" s="36"/>
      <c r="ZT200" s="36"/>
      <c r="ZU200" s="36"/>
      <c r="ZV200" s="36"/>
      <c r="ZW200" s="36"/>
      <c r="ZX200" s="36"/>
      <c r="ZY200" s="36"/>
      <c r="ZZ200" s="36"/>
      <c r="AAA200" s="36"/>
      <c r="AAB200" s="36"/>
      <c r="AAC200" s="36"/>
      <c r="AAD200" s="36"/>
      <c r="AAE200" s="36"/>
      <c r="AAF200" s="36"/>
      <c r="AAG200" s="36"/>
      <c r="AAH200" s="36"/>
      <c r="AAI200" s="36"/>
      <c r="AAJ200" s="36"/>
      <c r="AAK200" s="36"/>
      <c r="AAL200" s="36"/>
      <c r="AAM200" s="36"/>
      <c r="AAN200" s="36"/>
      <c r="AAO200" s="36"/>
      <c r="AAP200" s="36"/>
      <c r="AAQ200" s="36"/>
      <c r="AAR200" s="36"/>
      <c r="AAS200" s="36"/>
      <c r="AAT200" s="36"/>
      <c r="AAU200" s="36"/>
      <c r="AAV200" s="36"/>
      <c r="AAW200" s="36"/>
      <c r="AAX200" s="36"/>
      <c r="AAY200" s="36"/>
      <c r="AAZ200" s="36"/>
      <c r="ABA200" s="36"/>
      <c r="ABB200" s="36"/>
      <c r="ABC200" s="36"/>
      <c r="ABD200" s="36"/>
      <c r="ABE200" s="36"/>
      <c r="ABF200" s="36"/>
      <c r="ABG200" s="36"/>
      <c r="ABH200" s="36"/>
      <c r="ABI200" s="36"/>
      <c r="ABJ200" s="36"/>
      <c r="ABK200" s="36"/>
      <c r="ABL200" s="36"/>
      <c r="ABM200" s="36"/>
      <c r="ABN200" s="36"/>
      <c r="ABO200" s="36"/>
      <c r="ABP200" s="36"/>
      <c r="ABQ200" s="36"/>
      <c r="ABR200" s="36"/>
      <c r="ABS200" s="36"/>
      <c r="ABT200" s="36"/>
      <c r="ABU200" s="36"/>
      <c r="ABV200" s="36"/>
      <c r="ABW200" s="36"/>
      <c r="ABX200" s="36"/>
      <c r="ABY200" s="36"/>
      <c r="ABZ200" s="36"/>
      <c r="ACA200" s="36"/>
      <c r="ACB200" s="36"/>
      <c r="ACC200" s="36"/>
      <c r="ACD200" s="36"/>
      <c r="ACE200" s="36"/>
      <c r="ACF200" s="36"/>
      <c r="ACG200" s="36"/>
      <c r="ACH200" s="36"/>
      <c r="ACI200" s="36"/>
      <c r="ACJ200" s="36"/>
      <c r="ACK200" s="36"/>
      <c r="ACL200" s="36"/>
      <c r="ACM200" s="36"/>
      <c r="ACN200" s="36"/>
      <c r="ACO200" s="36"/>
      <c r="ACP200" s="36"/>
      <c r="ACQ200" s="36"/>
      <c r="ACR200" s="36"/>
      <c r="ACS200" s="36"/>
      <c r="ACT200" s="36"/>
      <c r="ACU200" s="36"/>
      <c r="ACV200" s="36"/>
      <c r="ACW200" s="36"/>
      <c r="ACX200" s="36"/>
      <c r="ACY200" s="36"/>
      <c r="ACZ200" s="36"/>
      <c r="ADA200" s="36"/>
      <c r="ADB200" s="36"/>
      <c r="ADC200" s="36"/>
      <c r="ADD200" s="36"/>
      <c r="ADE200" s="36"/>
      <c r="ADF200" s="36"/>
      <c r="ADG200" s="36"/>
      <c r="ADH200" s="36"/>
      <c r="ADI200" s="36"/>
      <c r="ADJ200" s="36"/>
      <c r="ADK200" s="36"/>
      <c r="ADL200" s="36"/>
      <c r="ADM200" s="36"/>
      <c r="ADN200" s="36"/>
      <c r="ADO200" s="36"/>
      <c r="ADP200" s="36"/>
      <c r="ADQ200" s="36"/>
      <c r="ADR200" s="36"/>
      <c r="ADS200" s="36"/>
      <c r="ADT200" s="36"/>
      <c r="ADU200" s="36"/>
      <c r="ADV200" s="36"/>
      <c r="ADW200" s="36"/>
      <c r="ADX200" s="36"/>
      <c r="ADY200" s="36"/>
      <c r="ADZ200" s="36"/>
      <c r="AEA200" s="36"/>
      <c r="AEB200" s="36"/>
      <c r="AEC200" s="36"/>
      <c r="AED200" s="36"/>
      <c r="AEE200" s="36"/>
      <c r="AEF200" s="36"/>
      <c r="AEG200" s="36"/>
      <c r="AEH200" s="36"/>
      <c r="AEI200" s="36"/>
      <c r="AEJ200" s="36"/>
      <c r="AEK200" s="36"/>
      <c r="AEL200" s="36"/>
      <c r="AEM200" s="36"/>
      <c r="AEN200" s="36"/>
      <c r="AEO200" s="36"/>
      <c r="AEP200" s="36"/>
      <c r="AEQ200" s="36"/>
      <c r="AER200" s="36"/>
      <c r="AES200" s="36"/>
      <c r="AET200" s="36"/>
      <c r="AEU200" s="36"/>
      <c r="AEV200" s="36"/>
      <c r="AEW200" s="36"/>
      <c r="AEX200" s="36"/>
      <c r="AEY200" s="36"/>
      <c r="AEZ200" s="36"/>
      <c r="AFA200" s="36"/>
      <c r="AFB200" s="36"/>
      <c r="AFC200" s="36"/>
      <c r="AFD200" s="36"/>
      <c r="AFE200" s="36"/>
      <c r="AFF200" s="36"/>
      <c r="AFG200" s="36"/>
      <c r="AFH200" s="36"/>
      <c r="AFI200" s="36"/>
      <c r="AFJ200" s="36"/>
      <c r="AFK200" s="36"/>
      <c r="AFL200" s="36"/>
      <c r="AFM200" s="36"/>
      <c r="AFN200" s="36"/>
      <c r="AFO200" s="36"/>
      <c r="AFP200" s="36"/>
      <c r="AFQ200" s="36"/>
      <c r="AFR200" s="36"/>
      <c r="AFS200" s="36"/>
      <c r="AFT200" s="36"/>
      <c r="AFU200" s="36"/>
      <c r="AFV200" s="36"/>
      <c r="AFW200" s="36"/>
      <c r="AFX200" s="36"/>
      <c r="AFY200" s="36"/>
      <c r="AFZ200" s="36"/>
      <c r="AGA200" s="36"/>
      <c r="AGB200" s="36"/>
      <c r="AGC200" s="36"/>
      <c r="AGD200" s="36"/>
      <c r="AGE200" s="36"/>
      <c r="AGF200" s="36"/>
      <c r="AGG200" s="36"/>
      <c r="AGH200" s="36"/>
      <c r="AGI200" s="36"/>
      <c r="AGJ200" s="36"/>
      <c r="AGK200" s="36"/>
      <c r="AGL200" s="36"/>
      <c r="AGM200" s="36"/>
      <c r="AGN200" s="36"/>
      <c r="AGO200" s="36"/>
      <c r="AGP200" s="36"/>
      <c r="AGQ200" s="36"/>
      <c r="AGR200" s="36"/>
      <c r="AGS200" s="36"/>
      <c r="AGT200" s="36"/>
      <c r="AGU200" s="36"/>
      <c r="AGV200" s="36"/>
      <c r="AGW200" s="36"/>
      <c r="AGX200" s="36"/>
      <c r="AGY200" s="36"/>
      <c r="AGZ200" s="36"/>
      <c r="AHA200" s="36"/>
      <c r="AHB200" s="36"/>
      <c r="AHC200" s="36"/>
      <c r="AHD200" s="36"/>
      <c r="AHE200" s="36"/>
      <c r="AHF200" s="36"/>
      <c r="AHG200" s="36"/>
      <c r="AHH200" s="36"/>
      <c r="AHI200" s="36"/>
      <c r="AHJ200" s="36"/>
      <c r="AHK200" s="36"/>
      <c r="AHL200" s="36"/>
      <c r="AHM200" s="36"/>
      <c r="AHN200" s="36"/>
      <c r="AHO200" s="36"/>
      <c r="AHP200" s="36"/>
      <c r="AHQ200" s="36"/>
      <c r="AHR200" s="36"/>
      <c r="AHS200" s="36"/>
      <c r="AHT200" s="36"/>
      <c r="AHU200" s="36"/>
      <c r="AHV200" s="36"/>
      <c r="AHW200" s="36"/>
      <c r="AHX200" s="36"/>
      <c r="AHY200" s="36"/>
      <c r="AHZ200" s="36"/>
      <c r="AIA200" s="36"/>
      <c r="AIB200" s="36"/>
      <c r="AIC200" s="36"/>
      <c r="AID200" s="36"/>
      <c r="AIE200" s="36"/>
      <c r="AIF200" s="36"/>
      <c r="AIG200" s="36"/>
      <c r="AIH200" s="36"/>
      <c r="AII200" s="36"/>
      <c r="AIJ200" s="36"/>
      <c r="AIK200" s="36"/>
      <c r="AIL200" s="36"/>
      <c r="AIM200" s="36"/>
      <c r="AIN200" s="36"/>
      <c r="AIO200" s="36"/>
      <c r="AIP200" s="36"/>
      <c r="AIQ200" s="36"/>
      <c r="AIR200" s="36"/>
      <c r="AIS200" s="36"/>
      <c r="AIT200" s="36"/>
      <c r="AIU200" s="36"/>
      <c r="AIV200" s="36"/>
      <c r="AIW200" s="36"/>
      <c r="AIX200" s="36"/>
      <c r="AIY200" s="36"/>
      <c r="AIZ200" s="36"/>
      <c r="AJA200" s="36"/>
      <c r="AJB200" s="36"/>
      <c r="AJC200" s="36"/>
      <c r="AJD200" s="36"/>
      <c r="AJE200" s="36"/>
      <c r="AJF200" s="36"/>
      <c r="AJG200" s="36"/>
      <c r="AJH200" s="36"/>
      <c r="AJI200" s="36"/>
      <c r="AJJ200" s="36"/>
      <c r="AJK200" s="36"/>
      <c r="AJL200" s="36"/>
      <c r="AJM200" s="36"/>
      <c r="AJN200" s="36"/>
      <c r="AJO200" s="36"/>
      <c r="AJP200" s="36"/>
      <c r="AJQ200" s="36"/>
      <c r="AJR200" s="36"/>
      <c r="AJS200" s="36"/>
      <c r="AJT200" s="36"/>
      <c r="AJU200" s="36"/>
      <c r="AJV200" s="36"/>
      <c r="AJW200" s="36"/>
      <c r="AJX200" s="36"/>
      <c r="AJY200" s="36"/>
      <c r="AJZ200" s="36"/>
      <c r="AKA200" s="36"/>
      <c r="AKB200" s="36"/>
      <c r="AKC200" s="36"/>
      <c r="AKD200" s="36"/>
      <c r="AKE200" s="36"/>
      <c r="AKF200" s="36"/>
      <c r="AKG200" s="36"/>
      <c r="AKH200" s="36"/>
      <c r="AKI200" s="36"/>
      <c r="AKJ200" s="36"/>
      <c r="AKK200" s="36"/>
      <c r="AKL200" s="36"/>
      <c r="AKM200" s="36"/>
      <c r="AKN200" s="36"/>
      <c r="AKO200" s="36"/>
      <c r="AKP200" s="36"/>
      <c r="AKQ200" s="36"/>
      <c r="AKR200" s="36"/>
      <c r="AKS200" s="36"/>
      <c r="AKT200" s="36"/>
      <c r="AKU200" s="36"/>
      <c r="AKV200" s="36"/>
      <c r="AKW200" s="36"/>
      <c r="AKX200" s="36"/>
      <c r="AKY200" s="36"/>
      <c r="AKZ200" s="36"/>
      <c r="ALA200" s="36"/>
      <c r="ALB200" s="36"/>
      <c r="ALC200" s="36"/>
      <c r="ALD200" s="36"/>
      <c r="ALE200" s="36"/>
      <c r="ALF200" s="36"/>
      <c r="ALG200" s="36"/>
      <c r="ALH200" s="36"/>
      <c r="ALI200" s="36"/>
      <c r="ALJ200" s="36"/>
      <c r="ALK200" s="36"/>
      <c r="ALL200" s="36"/>
      <c r="ALM200" s="36"/>
      <c r="ALN200" s="36"/>
      <c r="ALO200" s="36"/>
      <c r="ALP200" s="36"/>
      <c r="ALQ200" s="36"/>
      <c r="ALR200" s="36"/>
      <c r="ALS200" s="36"/>
      <c r="ALT200" s="36"/>
      <c r="ALU200" s="36"/>
      <c r="ALV200" s="36"/>
      <c r="ALW200" s="36"/>
      <c r="ALX200" s="36"/>
      <c r="ALY200" s="36"/>
      <c r="ALZ200" s="36"/>
      <c r="AMA200" s="36"/>
      <c r="AMB200" s="36"/>
      <c r="AMC200" s="36"/>
      <c r="AMD200" s="36"/>
      <c r="AME200" s="36"/>
      <c r="AMF200" s="36"/>
      <c r="AMG200" s="55"/>
      <c r="AMH200" s="55"/>
      <c r="AMI200" s="55"/>
    </row>
    <row r="201" spans="1:1023" s="56" customFormat="1">
      <c r="A201" s="36"/>
      <c r="B201" s="105"/>
      <c r="C201" s="105"/>
      <c r="D201" s="105"/>
      <c r="E201" s="73"/>
      <c r="F201" s="73"/>
      <c r="G201" s="33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6"/>
      <c r="FQ201" s="36"/>
      <c r="FR201" s="36"/>
      <c r="FS201" s="36"/>
      <c r="FT201" s="36"/>
      <c r="FU201" s="36"/>
      <c r="FV201" s="36"/>
      <c r="FW201" s="36"/>
      <c r="FX201" s="36"/>
      <c r="FY201" s="36"/>
      <c r="FZ201" s="36"/>
      <c r="GA201" s="36"/>
      <c r="GB201" s="36"/>
      <c r="GC201" s="36"/>
      <c r="GD201" s="36"/>
      <c r="GE201" s="36"/>
      <c r="GF201" s="36"/>
      <c r="GG201" s="36"/>
      <c r="GH201" s="36"/>
      <c r="GI201" s="36"/>
      <c r="GJ201" s="36"/>
      <c r="GK201" s="36"/>
      <c r="GL201" s="36"/>
      <c r="GM201" s="36"/>
      <c r="GN201" s="36"/>
      <c r="GO201" s="36"/>
      <c r="GP201" s="36"/>
      <c r="GQ201" s="36"/>
      <c r="GR201" s="36"/>
      <c r="GS201" s="36"/>
      <c r="GT201" s="36"/>
      <c r="GU201" s="36"/>
      <c r="GV201" s="36"/>
      <c r="GW201" s="36"/>
      <c r="GX201" s="36"/>
      <c r="GY201" s="36"/>
      <c r="GZ201" s="36"/>
      <c r="HA201" s="36"/>
      <c r="HB201" s="36"/>
      <c r="HC201" s="36"/>
      <c r="HD201" s="36"/>
      <c r="HE201" s="36"/>
      <c r="HF201" s="36"/>
      <c r="HG201" s="36"/>
      <c r="HH201" s="36"/>
      <c r="HI201" s="36"/>
      <c r="HJ201" s="36"/>
      <c r="HK201" s="36"/>
      <c r="HL201" s="36"/>
      <c r="HM201" s="36"/>
      <c r="HN201" s="36"/>
      <c r="HO201" s="36"/>
      <c r="HP201" s="36"/>
      <c r="HQ201" s="36"/>
      <c r="HR201" s="36"/>
      <c r="HS201" s="36"/>
      <c r="HT201" s="36"/>
      <c r="HU201" s="36"/>
      <c r="HV201" s="36"/>
      <c r="HW201" s="36"/>
      <c r="HX201" s="36"/>
      <c r="HY201" s="36"/>
      <c r="HZ201" s="36"/>
      <c r="IA201" s="36"/>
      <c r="IB201" s="36"/>
      <c r="IC201" s="36"/>
      <c r="ID201" s="36"/>
      <c r="IE201" s="36"/>
      <c r="IF201" s="36"/>
      <c r="IG201" s="36"/>
      <c r="IH201" s="36"/>
      <c r="II201" s="36"/>
      <c r="IJ201" s="36"/>
      <c r="IK201" s="36"/>
      <c r="IL201" s="36"/>
      <c r="IM201" s="36"/>
      <c r="IN201" s="36"/>
      <c r="IO201" s="36"/>
      <c r="IP201" s="36"/>
      <c r="IQ201" s="36"/>
      <c r="IR201" s="36"/>
      <c r="IS201" s="36"/>
      <c r="IT201" s="36"/>
      <c r="IU201" s="36"/>
      <c r="IV201" s="36"/>
      <c r="IW201" s="36"/>
      <c r="IX201" s="36"/>
      <c r="IY201" s="36"/>
      <c r="IZ201" s="36"/>
      <c r="JA201" s="36"/>
      <c r="JB201" s="36"/>
      <c r="JC201" s="36"/>
      <c r="JD201" s="36"/>
      <c r="JE201" s="36"/>
      <c r="JF201" s="36"/>
      <c r="JG201" s="36"/>
      <c r="JH201" s="36"/>
      <c r="JI201" s="36"/>
      <c r="JJ201" s="36"/>
      <c r="JK201" s="36"/>
      <c r="JL201" s="36"/>
      <c r="JM201" s="36"/>
      <c r="JN201" s="36"/>
      <c r="JO201" s="36"/>
      <c r="JP201" s="36"/>
      <c r="JQ201" s="36"/>
      <c r="JR201" s="36"/>
      <c r="JS201" s="36"/>
      <c r="JT201" s="36"/>
      <c r="JU201" s="36"/>
      <c r="JV201" s="36"/>
      <c r="JW201" s="36"/>
      <c r="JX201" s="36"/>
      <c r="JY201" s="36"/>
      <c r="JZ201" s="36"/>
      <c r="KA201" s="36"/>
      <c r="KB201" s="36"/>
      <c r="KC201" s="36"/>
      <c r="KD201" s="36"/>
      <c r="KE201" s="36"/>
      <c r="KF201" s="36"/>
      <c r="KG201" s="36"/>
      <c r="KH201" s="36"/>
      <c r="KI201" s="36"/>
      <c r="KJ201" s="36"/>
      <c r="KK201" s="36"/>
      <c r="KL201" s="36"/>
      <c r="KM201" s="36"/>
      <c r="KN201" s="36"/>
      <c r="KO201" s="36"/>
      <c r="KP201" s="36"/>
      <c r="KQ201" s="36"/>
      <c r="KR201" s="36"/>
      <c r="KS201" s="36"/>
      <c r="KT201" s="36"/>
      <c r="KU201" s="36"/>
      <c r="KV201" s="36"/>
      <c r="KW201" s="36"/>
      <c r="KX201" s="36"/>
      <c r="KY201" s="36"/>
      <c r="KZ201" s="36"/>
      <c r="LA201" s="36"/>
      <c r="LB201" s="36"/>
      <c r="LC201" s="36"/>
      <c r="LD201" s="36"/>
      <c r="LE201" s="36"/>
      <c r="LF201" s="36"/>
      <c r="LG201" s="36"/>
      <c r="LH201" s="36"/>
      <c r="LI201" s="36"/>
      <c r="LJ201" s="36"/>
      <c r="LK201" s="36"/>
      <c r="LL201" s="36"/>
      <c r="LM201" s="36"/>
      <c r="LN201" s="36"/>
      <c r="LO201" s="36"/>
      <c r="LP201" s="36"/>
      <c r="LQ201" s="36"/>
      <c r="LR201" s="36"/>
      <c r="LS201" s="36"/>
      <c r="LT201" s="36"/>
      <c r="LU201" s="36"/>
      <c r="LV201" s="36"/>
      <c r="LW201" s="36"/>
      <c r="LX201" s="36"/>
      <c r="LY201" s="36"/>
      <c r="LZ201" s="36"/>
      <c r="MA201" s="36"/>
      <c r="MB201" s="36"/>
      <c r="MC201" s="36"/>
      <c r="MD201" s="36"/>
      <c r="ME201" s="36"/>
      <c r="MF201" s="36"/>
      <c r="MG201" s="36"/>
      <c r="MH201" s="36"/>
      <c r="MI201" s="36"/>
      <c r="MJ201" s="36"/>
      <c r="MK201" s="36"/>
      <c r="ML201" s="36"/>
      <c r="MM201" s="36"/>
      <c r="MN201" s="36"/>
      <c r="MO201" s="36"/>
      <c r="MP201" s="36"/>
      <c r="MQ201" s="36"/>
      <c r="MR201" s="36"/>
      <c r="MS201" s="36"/>
      <c r="MT201" s="36"/>
      <c r="MU201" s="36"/>
      <c r="MV201" s="36"/>
      <c r="MW201" s="36"/>
      <c r="MX201" s="36"/>
      <c r="MY201" s="36"/>
      <c r="MZ201" s="36"/>
      <c r="NA201" s="36"/>
      <c r="NB201" s="36"/>
      <c r="NC201" s="36"/>
      <c r="ND201" s="36"/>
      <c r="NE201" s="36"/>
      <c r="NF201" s="36"/>
      <c r="NG201" s="36"/>
      <c r="NH201" s="36"/>
      <c r="NI201" s="36"/>
      <c r="NJ201" s="36"/>
      <c r="NK201" s="36"/>
      <c r="NL201" s="36"/>
      <c r="NM201" s="36"/>
      <c r="NN201" s="36"/>
      <c r="NO201" s="36"/>
      <c r="NP201" s="36"/>
      <c r="NQ201" s="36"/>
      <c r="NR201" s="36"/>
      <c r="NS201" s="36"/>
      <c r="NT201" s="36"/>
      <c r="NU201" s="36"/>
      <c r="NV201" s="36"/>
      <c r="NW201" s="36"/>
      <c r="NX201" s="36"/>
      <c r="NY201" s="36"/>
      <c r="NZ201" s="36"/>
      <c r="OA201" s="36"/>
      <c r="OB201" s="36"/>
      <c r="OC201" s="36"/>
      <c r="OD201" s="36"/>
      <c r="OE201" s="36"/>
      <c r="OF201" s="36"/>
      <c r="OG201" s="36"/>
      <c r="OH201" s="36"/>
      <c r="OI201" s="36"/>
      <c r="OJ201" s="36"/>
      <c r="OK201" s="36"/>
      <c r="OL201" s="36"/>
      <c r="OM201" s="36"/>
      <c r="ON201" s="36"/>
      <c r="OO201" s="36"/>
      <c r="OP201" s="36"/>
      <c r="OQ201" s="36"/>
      <c r="OR201" s="36"/>
      <c r="OS201" s="36"/>
      <c r="OT201" s="36"/>
      <c r="OU201" s="36"/>
      <c r="OV201" s="36"/>
      <c r="OW201" s="36"/>
      <c r="OX201" s="36"/>
      <c r="OY201" s="36"/>
      <c r="OZ201" s="36"/>
      <c r="PA201" s="36"/>
      <c r="PB201" s="36"/>
      <c r="PC201" s="36"/>
      <c r="PD201" s="36"/>
      <c r="PE201" s="36"/>
      <c r="PF201" s="36"/>
      <c r="PG201" s="36"/>
      <c r="PH201" s="36"/>
      <c r="PI201" s="36"/>
      <c r="PJ201" s="36"/>
      <c r="PK201" s="36"/>
      <c r="PL201" s="36"/>
      <c r="PM201" s="36"/>
      <c r="PN201" s="36"/>
      <c r="PO201" s="36"/>
      <c r="PP201" s="36"/>
      <c r="PQ201" s="36"/>
      <c r="PR201" s="36"/>
      <c r="PS201" s="36"/>
      <c r="PT201" s="36"/>
      <c r="PU201" s="36"/>
      <c r="PV201" s="36"/>
      <c r="PW201" s="36"/>
      <c r="PX201" s="36"/>
      <c r="PY201" s="36"/>
      <c r="PZ201" s="36"/>
      <c r="QA201" s="36"/>
      <c r="QB201" s="36"/>
      <c r="QC201" s="36"/>
      <c r="QD201" s="36"/>
      <c r="QE201" s="36"/>
      <c r="QF201" s="36"/>
      <c r="QG201" s="36"/>
      <c r="QH201" s="36"/>
      <c r="QI201" s="36"/>
      <c r="QJ201" s="36"/>
      <c r="QK201" s="36"/>
      <c r="QL201" s="36"/>
      <c r="QM201" s="36"/>
      <c r="QN201" s="36"/>
      <c r="QO201" s="36"/>
      <c r="QP201" s="36"/>
      <c r="QQ201" s="36"/>
      <c r="QR201" s="36"/>
      <c r="QS201" s="36"/>
      <c r="QT201" s="36"/>
      <c r="QU201" s="36"/>
      <c r="QV201" s="36"/>
      <c r="QW201" s="36"/>
      <c r="QX201" s="36"/>
      <c r="QY201" s="36"/>
      <c r="QZ201" s="36"/>
      <c r="RA201" s="36"/>
      <c r="RB201" s="36"/>
      <c r="RC201" s="36"/>
      <c r="RD201" s="36"/>
      <c r="RE201" s="36"/>
      <c r="RF201" s="36"/>
      <c r="RG201" s="36"/>
      <c r="RH201" s="36"/>
      <c r="RI201" s="36"/>
      <c r="RJ201" s="36"/>
      <c r="RK201" s="36"/>
      <c r="RL201" s="36"/>
      <c r="RM201" s="36"/>
      <c r="RN201" s="36"/>
      <c r="RO201" s="36"/>
      <c r="RP201" s="36"/>
      <c r="RQ201" s="36"/>
      <c r="RR201" s="36"/>
      <c r="RS201" s="36"/>
      <c r="RT201" s="36"/>
      <c r="RU201" s="36"/>
      <c r="RV201" s="36"/>
      <c r="RW201" s="36"/>
      <c r="RX201" s="36"/>
      <c r="RY201" s="36"/>
      <c r="RZ201" s="36"/>
      <c r="SA201" s="36"/>
      <c r="SB201" s="36"/>
      <c r="SC201" s="36"/>
      <c r="SD201" s="36"/>
      <c r="SE201" s="36"/>
      <c r="SF201" s="36"/>
      <c r="SG201" s="36"/>
      <c r="SH201" s="36"/>
      <c r="SI201" s="36"/>
      <c r="SJ201" s="36"/>
      <c r="SK201" s="36"/>
      <c r="SL201" s="36"/>
      <c r="SM201" s="36"/>
      <c r="SN201" s="36"/>
      <c r="SO201" s="36"/>
      <c r="SP201" s="36"/>
      <c r="SQ201" s="36"/>
      <c r="SR201" s="36"/>
      <c r="SS201" s="36"/>
      <c r="ST201" s="36"/>
      <c r="SU201" s="36"/>
      <c r="SV201" s="36"/>
      <c r="SW201" s="36"/>
      <c r="SX201" s="36"/>
      <c r="SY201" s="36"/>
      <c r="SZ201" s="36"/>
      <c r="TA201" s="36"/>
      <c r="TB201" s="36"/>
      <c r="TC201" s="36"/>
      <c r="TD201" s="36"/>
      <c r="TE201" s="36"/>
      <c r="TF201" s="36"/>
      <c r="TG201" s="36"/>
      <c r="TH201" s="36"/>
      <c r="TI201" s="36"/>
      <c r="TJ201" s="36"/>
      <c r="TK201" s="36"/>
      <c r="TL201" s="36"/>
      <c r="TM201" s="36"/>
      <c r="TN201" s="36"/>
      <c r="TO201" s="36"/>
      <c r="TP201" s="36"/>
      <c r="TQ201" s="36"/>
      <c r="TR201" s="36"/>
      <c r="TS201" s="36"/>
      <c r="TT201" s="36"/>
      <c r="TU201" s="36"/>
      <c r="TV201" s="36"/>
      <c r="TW201" s="36"/>
      <c r="TX201" s="36"/>
      <c r="TY201" s="36"/>
      <c r="TZ201" s="36"/>
      <c r="UA201" s="36"/>
      <c r="UB201" s="36"/>
      <c r="UC201" s="36"/>
      <c r="UD201" s="36"/>
      <c r="UE201" s="36"/>
      <c r="UF201" s="36"/>
      <c r="UG201" s="36"/>
      <c r="UH201" s="36"/>
      <c r="UI201" s="36"/>
      <c r="UJ201" s="36"/>
      <c r="UK201" s="36"/>
      <c r="UL201" s="36"/>
      <c r="UM201" s="36"/>
      <c r="UN201" s="36"/>
      <c r="UO201" s="36"/>
      <c r="UP201" s="36"/>
      <c r="UQ201" s="36"/>
      <c r="UR201" s="36"/>
      <c r="US201" s="36"/>
      <c r="UT201" s="36"/>
      <c r="UU201" s="36"/>
      <c r="UV201" s="36"/>
      <c r="UW201" s="36"/>
      <c r="UX201" s="36"/>
      <c r="UY201" s="36"/>
      <c r="UZ201" s="36"/>
      <c r="VA201" s="36"/>
      <c r="VB201" s="36"/>
      <c r="VC201" s="36"/>
      <c r="VD201" s="36"/>
      <c r="VE201" s="36"/>
      <c r="VF201" s="36"/>
      <c r="VG201" s="36"/>
      <c r="VH201" s="36"/>
      <c r="VI201" s="36"/>
      <c r="VJ201" s="36"/>
      <c r="VK201" s="36"/>
      <c r="VL201" s="36"/>
      <c r="VM201" s="36"/>
      <c r="VN201" s="36"/>
      <c r="VO201" s="36"/>
      <c r="VP201" s="36"/>
      <c r="VQ201" s="36"/>
      <c r="VR201" s="36"/>
      <c r="VS201" s="36"/>
      <c r="VT201" s="36"/>
      <c r="VU201" s="36"/>
      <c r="VV201" s="36"/>
      <c r="VW201" s="36"/>
      <c r="VX201" s="36"/>
      <c r="VY201" s="36"/>
      <c r="VZ201" s="36"/>
      <c r="WA201" s="36"/>
      <c r="WB201" s="36"/>
      <c r="WC201" s="36"/>
      <c r="WD201" s="36"/>
      <c r="WE201" s="36"/>
      <c r="WF201" s="36"/>
      <c r="WG201" s="36"/>
      <c r="WH201" s="36"/>
      <c r="WI201" s="36"/>
      <c r="WJ201" s="36"/>
      <c r="WK201" s="36"/>
      <c r="WL201" s="36"/>
      <c r="WM201" s="36"/>
      <c r="WN201" s="36"/>
      <c r="WO201" s="36"/>
      <c r="WP201" s="36"/>
      <c r="WQ201" s="36"/>
      <c r="WR201" s="36"/>
      <c r="WS201" s="36"/>
      <c r="WT201" s="36"/>
      <c r="WU201" s="36"/>
      <c r="WV201" s="36"/>
      <c r="WW201" s="36"/>
      <c r="WX201" s="36"/>
      <c r="WY201" s="36"/>
      <c r="WZ201" s="36"/>
      <c r="XA201" s="36"/>
      <c r="XB201" s="36"/>
      <c r="XC201" s="36"/>
      <c r="XD201" s="36"/>
      <c r="XE201" s="36"/>
      <c r="XF201" s="36"/>
      <c r="XG201" s="36"/>
      <c r="XH201" s="36"/>
      <c r="XI201" s="36"/>
      <c r="XJ201" s="36"/>
      <c r="XK201" s="36"/>
      <c r="XL201" s="36"/>
      <c r="XM201" s="36"/>
      <c r="XN201" s="36"/>
      <c r="XO201" s="36"/>
      <c r="XP201" s="36"/>
      <c r="XQ201" s="36"/>
      <c r="XR201" s="36"/>
      <c r="XS201" s="36"/>
      <c r="XT201" s="36"/>
      <c r="XU201" s="36"/>
      <c r="XV201" s="36"/>
      <c r="XW201" s="36"/>
      <c r="XX201" s="36"/>
      <c r="XY201" s="36"/>
      <c r="XZ201" s="36"/>
      <c r="YA201" s="36"/>
      <c r="YB201" s="36"/>
      <c r="YC201" s="36"/>
      <c r="YD201" s="36"/>
      <c r="YE201" s="36"/>
      <c r="YF201" s="36"/>
      <c r="YG201" s="36"/>
      <c r="YH201" s="36"/>
      <c r="YI201" s="36"/>
      <c r="YJ201" s="36"/>
      <c r="YK201" s="36"/>
      <c r="YL201" s="36"/>
      <c r="YM201" s="36"/>
      <c r="YN201" s="36"/>
      <c r="YO201" s="36"/>
      <c r="YP201" s="36"/>
      <c r="YQ201" s="36"/>
      <c r="YR201" s="36"/>
      <c r="YS201" s="36"/>
      <c r="YT201" s="36"/>
      <c r="YU201" s="36"/>
      <c r="YV201" s="36"/>
      <c r="YW201" s="36"/>
      <c r="YX201" s="36"/>
      <c r="YY201" s="36"/>
      <c r="YZ201" s="36"/>
      <c r="ZA201" s="36"/>
      <c r="ZB201" s="36"/>
      <c r="ZC201" s="36"/>
      <c r="ZD201" s="36"/>
      <c r="ZE201" s="36"/>
      <c r="ZF201" s="36"/>
      <c r="ZG201" s="36"/>
      <c r="ZH201" s="36"/>
      <c r="ZI201" s="36"/>
      <c r="ZJ201" s="36"/>
      <c r="ZK201" s="36"/>
      <c r="ZL201" s="36"/>
      <c r="ZM201" s="36"/>
      <c r="ZN201" s="36"/>
      <c r="ZO201" s="36"/>
      <c r="ZP201" s="36"/>
      <c r="ZQ201" s="36"/>
      <c r="ZR201" s="36"/>
      <c r="ZS201" s="36"/>
      <c r="ZT201" s="36"/>
      <c r="ZU201" s="36"/>
      <c r="ZV201" s="36"/>
      <c r="ZW201" s="36"/>
      <c r="ZX201" s="36"/>
      <c r="ZY201" s="36"/>
      <c r="ZZ201" s="36"/>
      <c r="AAA201" s="36"/>
      <c r="AAB201" s="36"/>
      <c r="AAC201" s="36"/>
      <c r="AAD201" s="36"/>
      <c r="AAE201" s="36"/>
      <c r="AAF201" s="36"/>
      <c r="AAG201" s="36"/>
      <c r="AAH201" s="36"/>
      <c r="AAI201" s="36"/>
      <c r="AAJ201" s="36"/>
      <c r="AAK201" s="36"/>
      <c r="AAL201" s="36"/>
      <c r="AAM201" s="36"/>
      <c r="AAN201" s="36"/>
      <c r="AAO201" s="36"/>
      <c r="AAP201" s="36"/>
      <c r="AAQ201" s="36"/>
      <c r="AAR201" s="36"/>
      <c r="AAS201" s="36"/>
      <c r="AAT201" s="36"/>
      <c r="AAU201" s="36"/>
      <c r="AAV201" s="36"/>
      <c r="AAW201" s="36"/>
      <c r="AAX201" s="36"/>
      <c r="AAY201" s="36"/>
      <c r="AAZ201" s="36"/>
      <c r="ABA201" s="36"/>
      <c r="ABB201" s="36"/>
      <c r="ABC201" s="36"/>
      <c r="ABD201" s="36"/>
      <c r="ABE201" s="36"/>
      <c r="ABF201" s="36"/>
      <c r="ABG201" s="36"/>
      <c r="ABH201" s="36"/>
      <c r="ABI201" s="36"/>
      <c r="ABJ201" s="36"/>
      <c r="ABK201" s="36"/>
      <c r="ABL201" s="36"/>
      <c r="ABM201" s="36"/>
      <c r="ABN201" s="36"/>
      <c r="ABO201" s="36"/>
      <c r="ABP201" s="36"/>
      <c r="ABQ201" s="36"/>
      <c r="ABR201" s="36"/>
      <c r="ABS201" s="36"/>
      <c r="ABT201" s="36"/>
      <c r="ABU201" s="36"/>
      <c r="ABV201" s="36"/>
      <c r="ABW201" s="36"/>
      <c r="ABX201" s="36"/>
      <c r="ABY201" s="36"/>
      <c r="ABZ201" s="36"/>
      <c r="ACA201" s="36"/>
      <c r="ACB201" s="36"/>
      <c r="ACC201" s="36"/>
      <c r="ACD201" s="36"/>
      <c r="ACE201" s="36"/>
      <c r="ACF201" s="36"/>
      <c r="ACG201" s="36"/>
      <c r="ACH201" s="36"/>
      <c r="ACI201" s="36"/>
      <c r="ACJ201" s="36"/>
      <c r="ACK201" s="36"/>
      <c r="ACL201" s="36"/>
      <c r="ACM201" s="36"/>
      <c r="ACN201" s="36"/>
      <c r="ACO201" s="36"/>
      <c r="ACP201" s="36"/>
      <c r="ACQ201" s="36"/>
      <c r="ACR201" s="36"/>
      <c r="ACS201" s="36"/>
      <c r="ACT201" s="36"/>
      <c r="ACU201" s="36"/>
      <c r="ACV201" s="36"/>
      <c r="ACW201" s="36"/>
      <c r="ACX201" s="36"/>
      <c r="ACY201" s="36"/>
      <c r="ACZ201" s="36"/>
      <c r="ADA201" s="36"/>
      <c r="ADB201" s="36"/>
      <c r="ADC201" s="36"/>
      <c r="ADD201" s="36"/>
      <c r="ADE201" s="36"/>
      <c r="ADF201" s="36"/>
      <c r="ADG201" s="36"/>
      <c r="ADH201" s="36"/>
      <c r="ADI201" s="36"/>
      <c r="ADJ201" s="36"/>
      <c r="ADK201" s="36"/>
      <c r="ADL201" s="36"/>
      <c r="ADM201" s="36"/>
      <c r="ADN201" s="36"/>
      <c r="ADO201" s="36"/>
      <c r="ADP201" s="36"/>
      <c r="ADQ201" s="36"/>
      <c r="ADR201" s="36"/>
      <c r="ADS201" s="36"/>
      <c r="ADT201" s="36"/>
      <c r="ADU201" s="36"/>
      <c r="ADV201" s="36"/>
      <c r="ADW201" s="36"/>
      <c r="ADX201" s="36"/>
      <c r="ADY201" s="36"/>
      <c r="ADZ201" s="36"/>
      <c r="AEA201" s="36"/>
      <c r="AEB201" s="36"/>
      <c r="AEC201" s="36"/>
      <c r="AED201" s="36"/>
      <c r="AEE201" s="36"/>
      <c r="AEF201" s="36"/>
      <c r="AEG201" s="36"/>
      <c r="AEH201" s="36"/>
      <c r="AEI201" s="36"/>
      <c r="AEJ201" s="36"/>
      <c r="AEK201" s="36"/>
      <c r="AEL201" s="36"/>
      <c r="AEM201" s="36"/>
      <c r="AEN201" s="36"/>
      <c r="AEO201" s="36"/>
      <c r="AEP201" s="36"/>
      <c r="AEQ201" s="36"/>
      <c r="AER201" s="36"/>
      <c r="AES201" s="36"/>
      <c r="AET201" s="36"/>
      <c r="AEU201" s="36"/>
      <c r="AEV201" s="36"/>
      <c r="AEW201" s="36"/>
      <c r="AEX201" s="36"/>
      <c r="AEY201" s="36"/>
      <c r="AEZ201" s="36"/>
      <c r="AFA201" s="36"/>
      <c r="AFB201" s="36"/>
      <c r="AFC201" s="36"/>
      <c r="AFD201" s="36"/>
      <c r="AFE201" s="36"/>
      <c r="AFF201" s="36"/>
      <c r="AFG201" s="36"/>
      <c r="AFH201" s="36"/>
      <c r="AFI201" s="36"/>
      <c r="AFJ201" s="36"/>
      <c r="AFK201" s="36"/>
      <c r="AFL201" s="36"/>
      <c r="AFM201" s="36"/>
      <c r="AFN201" s="36"/>
      <c r="AFO201" s="36"/>
      <c r="AFP201" s="36"/>
      <c r="AFQ201" s="36"/>
      <c r="AFR201" s="36"/>
      <c r="AFS201" s="36"/>
      <c r="AFT201" s="36"/>
      <c r="AFU201" s="36"/>
      <c r="AFV201" s="36"/>
      <c r="AFW201" s="36"/>
      <c r="AFX201" s="36"/>
      <c r="AFY201" s="36"/>
      <c r="AFZ201" s="36"/>
      <c r="AGA201" s="36"/>
      <c r="AGB201" s="36"/>
      <c r="AGC201" s="36"/>
      <c r="AGD201" s="36"/>
      <c r="AGE201" s="36"/>
      <c r="AGF201" s="36"/>
      <c r="AGG201" s="36"/>
      <c r="AGH201" s="36"/>
      <c r="AGI201" s="36"/>
      <c r="AGJ201" s="36"/>
      <c r="AGK201" s="36"/>
      <c r="AGL201" s="36"/>
      <c r="AGM201" s="36"/>
      <c r="AGN201" s="36"/>
      <c r="AGO201" s="36"/>
      <c r="AGP201" s="36"/>
      <c r="AGQ201" s="36"/>
      <c r="AGR201" s="36"/>
      <c r="AGS201" s="36"/>
      <c r="AGT201" s="36"/>
      <c r="AGU201" s="36"/>
      <c r="AGV201" s="36"/>
      <c r="AGW201" s="36"/>
      <c r="AGX201" s="36"/>
      <c r="AGY201" s="36"/>
      <c r="AGZ201" s="36"/>
      <c r="AHA201" s="36"/>
      <c r="AHB201" s="36"/>
      <c r="AHC201" s="36"/>
      <c r="AHD201" s="36"/>
      <c r="AHE201" s="36"/>
      <c r="AHF201" s="36"/>
      <c r="AHG201" s="36"/>
      <c r="AHH201" s="36"/>
      <c r="AHI201" s="36"/>
      <c r="AHJ201" s="36"/>
      <c r="AHK201" s="36"/>
      <c r="AHL201" s="36"/>
      <c r="AHM201" s="36"/>
      <c r="AHN201" s="36"/>
      <c r="AHO201" s="36"/>
      <c r="AHP201" s="36"/>
      <c r="AHQ201" s="36"/>
      <c r="AHR201" s="36"/>
      <c r="AHS201" s="36"/>
      <c r="AHT201" s="36"/>
      <c r="AHU201" s="36"/>
      <c r="AHV201" s="36"/>
      <c r="AHW201" s="36"/>
      <c r="AHX201" s="36"/>
      <c r="AHY201" s="36"/>
      <c r="AHZ201" s="36"/>
      <c r="AIA201" s="36"/>
      <c r="AIB201" s="36"/>
      <c r="AIC201" s="36"/>
      <c r="AID201" s="36"/>
      <c r="AIE201" s="36"/>
      <c r="AIF201" s="36"/>
      <c r="AIG201" s="36"/>
      <c r="AIH201" s="36"/>
      <c r="AII201" s="36"/>
      <c r="AIJ201" s="36"/>
      <c r="AIK201" s="36"/>
      <c r="AIL201" s="36"/>
      <c r="AIM201" s="36"/>
      <c r="AIN201" s="36"/>
      <c r="AIO201" s="36"/>
      <c r="AIP201" s="36"/>
      <c r="AIQ201" s="36"/>
      <c r="AIR201" s="36"/>
      <c r="AIS201" s="36"/>
      <c r="AIT201" s="36"/>
      <c r="AIU201" s="36"/>
      <c r="AIV201" s="36"/>
      <c r="AIW201" s="36"/>
      <c r="AIX201" s="36"/>
      <c r="AIY201" s="36"/>
      <c r="AIZ201" s="36"/>
      <c r="AJA201" s="36"/>
      <c r="AJB201" s="36"/>
      <c r="AJC201" s="36"/>
      <c r="AJD201" s="36"/>
      <c r="AJE201" s="36"/>
      <c r="AJF201" s="36"/>
      <c r="AJG201" s="36"/>
      <c r="AJH201" s="36"/>
      <c r="AJI201" s="36"/>
      <c r="AJJ201" s="36"/>
      <c r="AJK201" s="36"/>
      <c r="AJL201" s="36"/>
      <c r="AJM201" s="36"/>
      <c r="AJN201" s="36"/>
      <c r="AJO201" s="36"/>
      <c r="AJP201" s="36"/>
      <c r="AJQ201" s="36"/>
      <c r="AJR201" s="36"/>
      <c r="AJS201" s="36"/>
      <c r="AJT201" s="36"/>
      <c r="AJU201" s="36"/>
      <c r="AJV201" s="36"/>
      <c r="AJW201" s="36"/>
      <c r="AJX201" s="36"/>
      <c r="AJY201" s="36"/>
      <c r="AJZ201" s="36"/>
      <c r="AKA201" s="36"/>
      <c r="AKB201" s="36"/>
      <c r="AKC201" s="36"/>
      <c r="AKD201" s="36"/>
      <c r="AKE201" s="36"/>
      <c r="AKF201" s="36"/>
      <c r="AKG201" s="36"/>
      <c r="AKH201" s="36"/>
      <c r="AKI201" s="36"/>
      <c r="AKJ201" s="36"/>
      <c r="AKK201" s="36"/>
      <c r="AKL201" s="36"/>
      <c r="AKM201" s="36"/>
      <c r="AKN201" s="36"/>
      <c r="AKO201" s="36"/>
      <c r="AKP201" s="36"/>
      <c r="AKQ201" s="36"/>
      <c r="AKR201" s="36"/>
      <c r="AKS201" s="36"/>
      <c r="AKT201" s="36"/>
      <c r="AKU201" s="36"/>
      <c r="AKV201" s="36"/>
      <c r="AKW201" s="36"/>
      <c r="AKX201" s="36"/>
      <c r="AKY201" s="36"/>
      <c r="AKZ201" s="36"/>
      <c r="ALA201" s="36"/>
      <c r="ALB201" s="36"/>
      <c r="ALC201" s="36"/>
      <c r="ALD201" s="36"/>
      <c r="ALE201" s="36"/>
      <c r="ALF201" s="36"/>
      <c r="ALG201" s="36"/>
      <c r="ALH201" s="36"/>
      <c r="ALI201" s="36"/>
      <c r="ALJ201" s="36"/>
      <c r="ALK201" s="36"/>
      <c r="ALL201" s="36"/>
      <c r="ALM201" s="36"/>
      <c r="ALN201" s="36"/>
      <c r="ALO201" s="36"/>
      <c r="ALP201" s="36"/>
      <c r="ALQ201" s="36"/>
      <c r="ALR201" s="36"/>
      <c r="ALS201" s="36"/>
      <c r="ALT201" s="36"/>
      <c r="ALU201" s="36"/>
      <c r="ALV201" s="36"/>
      <c r="ALW201" s="36"/>
      <c r="ALX201" s="36"/>
      <c r="ALY201" s="36"/>
      <c r="ALZ201" s="36"/>
      <c r="AMA201" s="36"/>
      <c r="AMB201" s="36"/>
      <c r="AMC201" s="36"/>
      <c r="AMD201" s="36"/>
      <c r="AME201" s="36"/>
      <c r="AMF201" s="36"/>
      <c r="AMG201" s="55"/>
      <c r="AMH201" s="55"/>
      <c r="AMI201" s="55"/>
    </row>
    <row r="202" spans="1:1023" s="56" customFormat="1">
      <c r="A202" s="36"/>
      <c r="B202" s="105"/>
      <c r="C202" s="105"/>
      <c r="D202" s="105"/>
      <c r="E202" s="73"/>
      <c r="F202" s="73"/>
      <c r="G202" s="33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  <c r="CN202" s="36"/>
      <c r="CO202" s="36"/>
      <c r="CP202" s="36"/>
      <c r="CQ202" s="36"/>
      <c r="CR202" s="36"/>
      <c r="CS202" s="36"/>
      <c r="CT202" s="36"/>
      <c r="CU202" s="36"/>
      <c r="CV202" s="36"/>
      <c r="CW202" s="36"/>
      <c r="CX202" s="36"/>
      <c r="CY202" s="36"/>
      <c r="CZ202" s="36"/>
      <c r="DA202" s="36"/>
      <c r="DB202" s="36"/>
      <c r="DC202" s="36"/>
      <c r="DD202" s="36"/>
      <c r="DE202" s="36"/>
      <c r="DF202" s="36"/>
      <c r="DG202" s="36"/>
      <c r="DH202" s="36"/>
      <c r="DI202" s="36"/>
      <c r="DJ202" s="36"/>
      <c r="DK202" s="36"/>
      <c r="DL202" s="36"/>
      <c r="DM202" s="36"/>
      <c r="DN202" s="36"/>
      <c r="DO202" s="36"/>
      <c r="DP202" s="36"/>
      <c r="DQ202" s="36"/>
      <c r="DR202" s="36"/>
      <c r="DS202" s="36"/>
      <c r="DT202" s="36"/>
      <c r="DU202" s="36"/>
      <c r="DV202" s="36"/>
      <c r="DW202" s="36"/>
      <c r="DX202" s="36"/>
      <c r="DY202" s="36"/>
      <c r="DZ202" s="36"/>
      <c r="EA202" s="36"/>
      <c r="EB202" s="36"/>
      <c r="EC202" s="36"/>
      <c r="ED202" s="36"/>
      <c r="EE202" s="36"/>
      <c r="EF202" s="36"/>
      <c r="EG202" s="36"/>
      <c r="EH202" s="36"/>
      <c r="EI202" s="36"/>
      <c r="EJ202" s="36"/>
      <c r="EK202" s="36"/>
      <c r="EL202" s="36"/>
      <c r="EM202" s="36"/>
      <c r="EN202" s="36"/>
      <c r="EO202" s="36"/>
      <c r="EP202" s="36"/>
      <c r="EQ202" s="36"/>
      <c r="ER202" s="36"/>
      <c r="ES202" s="36"/>
      <c r="ET202" s="36"/>
      <c r="EU202" s="36"/>
      <c r="EV202" s="36"/>
      <c r="EW202" s="36"/>
      <c r="EX202" s="36"/>
      <c r="EY202" s="36"/>
      <c r="EZ202" s="36"/>
      <c r="FA202" s="36"/>
      <c r="FB202" s="36"/>
      <c r="FC202" s="36"/>
      <c r="FD202" s="36"/>
      <c r="FE202" s="36"/>
      <c r="FF202" s="36"/>
      <c r="FG202" s="36"/>
      <c r="FH202" s="36"/>
      <c r="FI202" s="36"/>
      <c r="FJ202" s="36"/>
      <c r="FK202" s="36"/>
      <c r="FL202" s="36"/>
      <c r="FM202" s="36"/>
      <c r="FN202" s="36"/>
      <c r="FO202" s="36"/>
      <c r="FP202" s="36"/>
      <c r="FQ202" s="36"/>
      <c r="FR202" s="36"/>
      <c r="FS202" s="36"/>
      <c r="FT202" s="36"/>
      <c r="FU202" s="36"/>
      <c r="FV202" s="36"/>
      <c r="FW202" s="36"/>
      <c r="FX202" s="36"/>
      <c r="FY202" s="36"/>
      <c r="FZ202" s="36"/>
      <c r="GA202" s="36"/>
      <c r="GB202" s="36"/>
      <c r="GC202" s="36"/>
      <c r="GD202" s="36"/>
      <c r="GE202" s="36"/>
      <c r="GF202" s="36"/>
      <c r="GG202" s="36"/>
      <c r="GH202" s="36"/>
      <c r="GI202" s="36"/>
      <c r="GJ202" s="36"/>
      <c r="GK202" s="36"/>
      <c r="GL202" s="36"/>
      <c r="GM202" s="36"/>
      <c r="GN202" s="36"/>
      <c r="GO202" s="36"/>
      <c r="GP202" s="36"/>
      <c r="GQ202" s="36"/>
      <c r="GR202" s="36"/>
      <c r="GS202" s="36"/>
      <c r="GT202" s="36"/>
      <c r="GU202" s="36"/>
      <c r="GV202" s="36"/>
      <c r="GW202" s="36"/>
      <c r="GX202" s="36"/>
      <c r="GY202" s="36"/>
      <c r="GZ202" s="36"/>
      <c r="HA202" s="36"/>
      <c r="HB202" s="36"/>
      <c r="HC202" s="36"/>
      <c r="HD202" s="36"/>
      <c r="HE202" s="36"/>
      <c r="HF202" s="36"/>
      <c r="HG202" s="36"/>
      <c r="HH202" s="36"/>
      <c r="HI202" s="36"/>
      <c r="HJ202" s="36"/>
      <c r="HK202" s="36"/>
      <c r="HL202" s="36"/>
      <c r="HM202" s="36"/>
      <c r="HN202" s="36"/>
      <c r="HO202" s="36"/>
      <c r="HP202" s="36"/>
      <c r="HQ202" s="36"/>
      <c r="HR202" s="36"/>
      <c r="HS202" s="36"/>
      <c r="HT202" s="36"/>
      <c r="HU202" s="36"/>
      <c r="HV202" s="36"/>
      <c r="HW202" s="36"/>
      <c r="HX202" s="36"/>
      <c r="HY202" s="36"/>
      <c r="HZ202" s="36"/>
      <c r="IA202" s="36"/>
      <c r="IB202" s="36"/>
      <c r="IC202" s="36"/>
      <c r="ID202" s="36"/>
      <c r="IE202" s="36"/>
      <c r="IF202" s="36"/>
      <c r="IG202" s="36"/>
      <c r="IH202" s="36"/>
      <c r="II202" s="36"/>
      <c r="IJ202" s="36"/>
      <c r="IK202" s="36"/>
      <c r="IL202" s="36"/>
      <c r="IM202" s="36"/>
      <c r="IN202" s="36"/>
      <c r="IO202" s="36"/>
      <c r="IP202" s="36"/>
      <c r="IQ202" s="36"/>
      <c r="IR202" s="36"/>
      <c r="IS202" s="36"/>
      <c r="IT202" s="36"/>
      <c r="IU202" s="36"/>
      <c r="IV202" s="36"/>
      <c r="IW202" s="36"/>
      <c r="IX202" s="36"/>
      <c r="IY202" s="36"/>
      <c r="IZ202" s="36"/>
      <c r="JA202" s="36"/>
      <c r="JB202" s="36"/>
      <c r="JC202" s="36"/>
      <c r="JD202" s="36"/>
      <c r="JE202" s="36"/>
      <c r="JF202" s="36"/>
      <c r="JG202" s="36"/>
      <c r="JH202" s="36"/>
      <c r="JI202" s="36"/>
      <c r="JJ202" s="36"/>
      <c r="JK202" s="36"/>
      <c r="JL202" s="36"/>
      <c r="JM202" s="36"/>
      <c r="JN202" s="36"/>
      <c r="JO202" s="36"/>
      <c r="JP202" s="36"/>
      <c r="JQ202" s="36"/>
      <c r="JR202" s="36"/>
      <c r="JS202" s="36"/>
      <c r="JT202" s="36"/>
      <c r="JU202" s="36"/>
      <c r="JV202" s="36"/>
      <c r="JW202" s="36"/>
      <c r="JX202" s="36"/>
      <c r="JY202" s="36"/>
      <c r="JZ202" s="36"/>
      <c r="KA202" s="36"/>
      <c r="KB202" s="36"/>
      <c r="KC202" s="36"/>
      <c r="KD202" s="36"/>
      <c r="KE202" s="36"/>
      <c r="KF202" s="36"/>
      <c r="KG202" s="36"/>
      <c r="KH202" s="36"/>
      <c r="KI202" s="36"/>
      <c r="KJ202" s="36"/>
      <c r="KK202" s="36"/>
      <c r="KL202" s="36"/>
      <c r="KM202" s="36"/>
      <c r="KN202" s="36"/>
      <c r="KO202" s="36"/>
      <c r="KP202" s="36"/>
      <c r="KQ202" s="36"/>
      <c r="KR202" s="36"/>
      <c r="KS202" s="36"/>
      <c r="KT202" s="36"/>
      <c r="KU202" s="36"/>
      <c r="KV202" s="36"/>
      <c r="KW202" s="36"/>
      <c r="KX202" s="36"/>
      <c r="KY202" s="36"/>
      <c r="KZ202" s="36"/>
      <c r="LA202" s="36"/>
      <c r="LB202" s="36"/>
      <c r="LC202" s="36"/>
      <c r="LD202" s="36"/>
      <c r="LE202" s="36"/>
      <c r="LF202" s="36"/>
      <c r="LG202" s="36"/>
      <c r="LH202" s="36"/>
      <c r="LI202" s="36"/>
      <c r="LJ202" s="36"/>
      <c r="LK202" s="36"/>
      <c r="LL202" s="36"/>
      <c r="LM202" s="36"/>
      <c r="LN202" s="36"/>
      <c r="LO202" s="36"/>
      <c r="LP202" s="36"/>
      <c r="LQ202" s="36"/>
      <c r="LR202" s="36"/>
      <c r="LS202" s="36"/>
      <c r="LT202" s="36"/>
      <c r="LU202" s="36"/>
      <c r="LV202" s="36"/>
      <c r="LW202" s="36"/>
      <c r="LX202" s="36"/>
      <c r="LY202" s="36"/>
      <c r="LZ202" s="36"/>
      <c r="MA202" s="36"/>
      <c r="MB202" s="36"/>
      <c r="MC202" s="36"/>
      <c r="MD202" s="36"/>
      <c r="ME202" s="36"/>
      <c r="MF202" s="36"/>
      <c r="MG202" s="36"/>
      <c r="MH202" s="36"/>
      <c r="MI202" s="36"/>
      <c r="MJ202" s="36"/>
      <c r="MK202" s="36"/>
      <c r="ML202" s="36"/>
      <c r="MM202" s="36"/>
      <c r="MN202" s="36"/>
      <c r="MO202" s="36"/>
      <c r="MP202" s="36"/>
      <c r="MQ202" s="36"/>
      <c r="MR202" s="36"/>
      <c r="MS202" s="36"/>
      <c r="MT202" s="36"/>
      <c r="MU202" s="36"/>
      <c r="MV202" s="36"/>
      <c r="MW202" s="36"/>
      <c r="MX202" s="36"/>
      <c r="MY202" s="36"/>
      <c r="MZ202" s="36"/>
      <c r="NA202" s="36"/>
      <c r="NB202" s="36"/>
      <c r="NC202" s="36"/>
      <c r="ND202" s="36"/>
      <c r="NE202" s="36"/>
      <c r="NF202" s="36"/>
      <c r="NG202" s="36"/>
      <c r="NH202" s="36"/>
      <c r="NI202" s="36"/>
      <c r="NJ202" s="36"/>
      <c r="NK202" s="36"/>
      <c r="NL202" s="36"/>
      <c r="NM202" s="36"/>
      <c r="NN202" s="36"/>
      <c r="NO202" s="36"/>
      <c r="NP202" s="36"/>
      <c r="NQ202" s="36"/>
      <c r="NR202" s="36"/>
      <c r="NS202" s="36"/>
      <c r="NT202" s="36"/>
      <c r="NU202" s="36"/>
      <c r="NV202" s="36"/>
      <c r="NW202" s="36"/>
      <c r="NX202" s="36"/>
      <c r="NY202" s="36"/>
      <c r="NZ202" s="36"/>
      <c r="OA202" s="36"/>
      <c r="OB202" s="36"/>
      <c r="OC202" s="36"/>
      <c r="OD202" s="36"/>
      <c r="OE202" s="36"/>
      <c r="OF202" s="36"/>
      <c r="OG202" s="36"/>
      <c r="OH202" s="36"/>
      <c r="OI202" s="36"/>
      <c r="OJ202" s="36"/>
      <c r="OK202" s="36"/>
      <c r="OL202" s="36"/>
      <c r="OM202" s="36"/>
      <c r="ON202" s="36"/>
      <c r="OO202" s="36"/>
      <c r="OP202" s="36"/>
      <c r="OQ202" s="36"/>
      <c r="OR202" s="36"/>
      <c r="OS202" s="36"/>
      <c r="OT202" s="36"/>
      <c r="OU202" s="36"/>
      <c r="OV202" s="36"/>
      <c r="OW202" s="36"/>
      <c r="OX202" s="36"/>
      <c r="OY202" s="36"/>
      <c r="OZ202" s="36"/>
      <c r="PA202" s="36"/>
      <c r="PB202" s="36"/>
      <c r="PC202" s="36"/>
      <c r="PD202" s="36"/>
      <c r="PE202" s="36"/>
      <c r="PF202" s="36"/>
      <c r="PG202" s="36"/>
      <c r="PH202" s="36"/>
      <c r="PI202" s="36"/>
      <c r="PJ202" s="36"/>
      <c r="PK202" s="36"/>
      <c r="PL202" s="36"/>
      <c r="PM202" s="36"/>
      <c r="PN202" s="36"/>
      <c r="PO202" s="36"/>
      <c r="PP202" s="36"/>
      <c r="PQ202" s="36"/>
      <c r="PR202" s="36"/>
      <c r="PS202" s="36"/>
      <c r="PT202" s="36"/>
      <c r="PU202" s="36"/>
      <c r="PV202" s="36"/>
      <c r="PW202" s="36"/>
      <c r="PX202" s="36"/>
      <c r="PY202" s="36"/>
      <c r="PZ202" s="36"/>
      <c r="QA202" s="36"/>
      <c r="QB202" s="36"/>
      <c r="QC202" s="36"/>
      <c r="QD202" s="36"/>
      <c r="QE202" s="36"/>
      <c r="QF202" s="36"/>
      <c r="QG202" s="36"/>
      <c r="QH202" s="36"/>
      <c r="QI202" s="36"/>
      <c r="QJ202" s="36"/>
      <c r="QK202" s="36"/>
      <c r="QL202" s="36"/>
      <c r="QM202" s="36"/>
      <c r="QN202" s="36"/>
      <c r="QO202" s="36"/>
      <c r="QP202" s="36"/>
      <c r="QQ202" s="36"/>
      <c r="QR202" s="36"/>
      <c r="QS202" s="36"/>
      <c r="QT202" s="36"/>
      <c r="QU202" s="36"/>
      <c r="QV202" s="36"/>
      <c r="QW202" s="36"/>
      <c r="QX202" s="36"/>
      <c r="QY202" s="36"/>
      <c r="QZ202" s="36"/>
      <c r="RA202" s="36"/>
      <c r="RB202" s="36"/>
      <c r="RC202" s="36"/>
      <c r="RD202" s="36"/>
      <c r="RE202" s="36"/>
      <c r="RF202" s="36"/>
      <c r="RG202" s="36"/>
      <c r="RH202" s="36"/>
      <c r="RI202" s="36"/>
      <c r="RJ202" s="36"/>
      <c r="RK202" s="36"/>
      <c r="RL202" s="36"/>
      <c r="RM202" s="36"/>
      <c r="RN202" s="36"/>
      <c r="RO202" s="36"/>
      <c r="RP202" s="36"/>
      <c r="RQ202" s="36"/>
      <c r="RR202" s="36"/>
      <c r="RS202" s="36"/>
      <c r="RT202" s="36"/>
      <c r="RU202" s="36"/>
      <c r="RV202" s="36"/>
      <c r="RW202" s="36"/>
      <c r="RX202" s="36"/>
      <c r="RY202" s="36"/>
      <c r="RZ202" s="36"/>
      <c r="SA202" s="36"/>
      <c r="SB202" s="36"/>
      <c r="SC202" s="36"/>
      <c r="SD202" s="36"/>
      <c r="SE202" s="36"/>
      <c r="SF202" s="36"/>
      <c r="SG202" s="36"/>
      <c r="SH202" s="36"/>
      <c r="SI202" s="36"/>
      <c r="SJ202" s="36"/>
      <c r="SK202" s="36"/>
      <c r="SL202" s="36"/>
      <c r="SM202" s="36"/>
      <c r="SN202" s="36"/>
      <c r="SO202" s="36"/>
      <c r="SP202" s="36"/>
      <c r="SQ202" s="36"/>
      <c r="SR202" s="36"/>
      <c r="SS202" s="36"/>
      <c r="ST202" s="36"/>
      <c r="SU202" s="36"/>
      <c r="SV202" s="36"/>
      <c r="SW202" s="36"/>
      <c r="SX202" s="36"/>
      <c r="SY202" s="36"/>
      <c r="SZ202" s="36"/>
      <c r="TA202" s="36"/>
      <c r="TB202" s="36"/>
      <c r="TC202" s="36"/>
      <c r="TD202" s="36"/>
      <c r="TE202" s="36"/>
      <c r="TF202" s="36"/>
      <c r="TG202" s="36"/>
      <c r="TH202" s="36"/>
      <c r="TI202" s="36"/>
      <c r="TJ202" s="36"/>
      <c r="TK202" s="36"/>
      <c r="TL202" s="36"/>
      <c r="TM202" s="36"/>
      <c r="TN202" s="36"/>
      <c r="TO202" s="36"/>
      <c r="TP202" s="36"/>
      <c r="TQ202" s="36"/>
      <c r="TR202" s="36"/>
      <c r="TS202" s="36"/>
      <c r="TT202" s="36"/>
      <c r="TU202" s="36"/>
      <c r="TV202" s="36"/>
      <c r="TW202" s="36"/>
      <c r="TX202" s="36"/>
      <c r="TY202" s="36"/>
      <c r="TZ202" s="36"/>
      <c r="UA202" s="36"/>
      <c r="UB202" s="36"/>
      <c r="UC202" s="36"/>
      <c r="UD202" s="36"/>
      <c r="UE202" s="36"/>
      <c r="UF202" s="36"/>
      <c r="UG202" s="36"/>
      <c r="UH202" s="36"/>
      <c r="UI202" s="36"/>
      <c r="UJ202" s="36"/>
      <c r="UK202" s="36"/>
      <c r="UL202" s="36"/>
      <c r="UM202" s="36"/>
      <c r="UN202" s="36"/>
      <c r="UO202" s="36"/>
      <c r="UP202" s="36"/>
      <c r="UQ202" s="36"/>
      <c r="UR202" s="36"/>
      <c r="US202" s="36"/>
      <c r="UT202" s="36"/>
      <c r="UU202" s="36"/>
      <c r="UV202" s="36"/>
      <c r="UW202" s="36"/>
      <c r="UX202" s="36"/>
      <c r="UY202" s="36"/>
      <c r="UZ202" s="36"/>
      <c r="VA202" s="36"/>
      <c r="VB202" s="36"/>
      <c r="VC202" s="36"/>
      <c r="VD202" s="36"/>
      <c r="VE202" s="36"/>
      <c r="VF202" s="36"/>
      <c r="VG202" s="36"/>
      <c r="VH202" s="36"/>
      <c r="VI202" s="36"/>
      <c r="VJ202" s="36"/>
      <c r="VK202" s="36"/>
      <c r="VL202" s="36"/>
      <c r="VM202" s="36"/>
      <c r="VN202" s="36"/>
      <c r="VO202" s="36"/>
      <c r="VP202" s="36"/>
      <c r="VQ202" s="36"/>
      <c r="VR202" s="36"/>
      <c r="VS202" s="36"/>
      <c r="VT202" s="36"/>
      <c r="VU202" s="36"/>
      <c r="VV202" s="36"/>
      <c r="VW202" s="36"/>
      <c r="VX202" s="36"/>
      <c r="VY202" s="36"/>
      <c r="VZ202" s="36"/>
      <c r="WA202" s="36"/>
      <c r="WB202" s="36"/>
      <c r="WC202" s="36"/>
      <c r="WD202" s="36"/>
      <c r="WE202" s="36"/>
      <c r="WF202" s="36"/>
      <c r="WG202" s="36"/>
      <c r="WH202" s="36"/>
      <c r="WI202" s="36"/>
      <c r="WJ202" s="36"/>
      <c r="WK202" s="36"/>
      <c r="WL202" s="36"/>
      <c r="WM202" s="36"/>
      <c r="WN202" s="36"/>
      <c r="WO202" s="36"/>
      <c r="WP202" s="36"/>
      <c r="WQ202" s="36"/>
      <c r="WR202" s="36"/>
      <c r="WS202" s="36"/>
      <c r="WT202" s="36"/>
      <c r="WU202" s="36"/>
      <c r="WV202" s="36"/>
      <c r="WW202" s="36"/>
      <c r="WX202" s="36"/>
      <c r="WY202" s="36"/>
      <c r="WZ202" s="36"/>
      <c r="XA202" s="36"/>
      <c r="XB202" s="36"/>
      <c r="XC202" s="36"/>
      <c r="XD202" s="36"/>
      <c r="XE202" s="36"/>
      <c r="XF202" s="36"/>
      <c r="XG202" s="36"/>
      <c r="XH202" s="36"/>
      <c r="XI202" s="36"/>
      <c r="XJ202" s="36"/>
      <c r="XK202" s="36"/>
      <c r="XL202" s="36"/>
      <c r="XM202" s="36"/>
      <c r="XN202" s="36"/>
      <c r="XO202" s="36"/>
      <c r="XP202" s="36"/>
      <c r="XQ202" s="36"/>
      <c r="XR202" s="36"/>
      <c r="XS202" s="36"/>
      <c r="XT202" s="36"/>
      <c r="XU202" s="36"/>
      <c r="XV202" s="36"/>
      <c r="XW202" s="36"/>
      <c r="XX202" s="36"/>
      <c r="XY202" s="36"/>
      <c r="XZ202" s="36"/>
      <c r="YA202" s="36"/>
      <c r="YB202" s="36"/>
      <c r="YC202" s="36"/>
      <c r="YD202" s="36"/>
      <c r="YE202" s="36"/>
      <c r="YF202" s="36"/>
      <c r="YG202" s="36"/>
      <c r="YH202" s="36"/>
      <c r="YI202" s="36"/>
      <c r="YJ202" s="36"/>
      <c r="YK202" s="36"/>
      <c r="YL202" s="36"/>
      <c r="YM202" s="36"/>
      <c r="YN202" s="36"/>
      <c r="YO202" s="36"/>
      <c r="YP202" s="36"/>
      <c r="YQ202" s="36"/>
      <c r="YR202" s="36"/>
      <c r="YS202" s="36"/>
      <c r="YT202" s="36"/>
      <c r="YU202" s="36"/>
      <c r="YV202" s="36"/>
      <c r="YW202" s="36"/>
      <c r="YX202" s="36"/>
      <c r="YY202" s="36"/>
      <c r="YZ202" s="36"/>
      <c r="ZA202" s="36"/>
      <c r="ZB202" s="36"/>
      <c r="ZC202" s="36"/>
      <c r="ZD202" s="36"/>
      <c r="ZE202" s="36"/>
      <c r="ZF202" s="36"/>
      <c r="ZG202" s="36"/>
      <c r="ZH202" s="36"/>
      <c r="ZI202" s="36"/>
      <c r="ZJ202" s="36"/>
      <c r="ZK202" s="36"/>
      <c r="ZL202" s="36"/>
      <c r="ZM202" s="36"/>
      <c r="ZN202" s="36"/>
      <c r="ZO202" s="36"/>
      <c r="ZP202" s="36"/>
      <c r="ZQ202" s="36"/>
      <c r="ZR202" s="36"/>
      <c r="ZS202" s="36"/>
      <c r="ZT202" s="36"/>
      <c r="ZU202" s="36"/>
      <c r="ZV202" s="36"/>
      <c r="ZW202" s="36"/>
      <c r="ZX202" s="36"/>
      <c r="ZY202" s="36"/>
      <c r="ZZ202" s="36"/>
      <c r="AAA202" s="36"/>
      <c r="AAB202" s="36"/>
      <c r="AAC202" s="36"/>
      <c r="AAD202" s="36"/>
      <c r="AAE202" s="36"/>
      <c r="AAF202" s="36"/>
      <c r="AAG202" s="36"/>
      <c r="AAH202" s="36"/>
      <c r="AAI202" s="36"/>
      <c r="AAJ202" s="36"/>
      <c r="AAK202" s="36"/>
      <c r="AAL202" s="36"/>
      <c r="AAM202" s="36"/>
      <c r="AAN202" s="36"/>
      <c r="AAO202" s="36"/>
      <c r="AAP202" s="36"/>
      <c r="AAQ202" s="36"/>
      <c r="AAR202" s="36"/>
      <c r="AAS202" s="36"/>
      <c r="AAT202" s="36"/>
      <c r="AAU202" s="36"/>
      <c r="AAV202" s="36"/>
      <c r="AAW202" s="36"/>
      <c r="AAX202" s="36"/>
      <c r="AAY202" s="36"/>
      <c r="AAZ202" s="36"/>
      <c r="ABA202" s="36"/>
      <c r="ABB202" s="36"/>
      <c r="ABC202" s="36"/>
      <c r="ABD202" s="36"/>
      <c r="ABE202" s="36"/>
      <c r="ABF202" s="36"/>
      <c r="ABG202" s="36"/>
      <c r="ABH202" s="36"/>
      <c r="ABI202" s="36"/>
      <c r="ABJ202" s="36"/>
      <c r="ABK202" s="36"/>
      <c r="ABL202" s="36"/>
      <c r="ABM202" s="36"/>
      <c r="ABN202" s="36"/>
      <c r="ABO202" s="36"/>
      <c r="ABP202" s="36"/>
      <c r="ABQ202" s="36"/>
      <c r="ABR202" s="36"/>
      <c r="ABS202" s="36"/>
      <c r="ABT202" s="36"/>
      <c r="ABU202" s="36"/>
      <c r="ABV202" s="36"/>
      <c r="ABW202" s="36"/>
      <c r="ABX202" s="36"/>
      <c r="ABY202" s="36"/>
      <c r="ABZ202" s="36"/>
      <c r="ACA202" s="36"/>
      <c r="ACB202" s="36"/>
      <c r="ACC202" s="36"/>
      <c r="ACD202" s="36"/>
      <c r="ACE202" s="36"/>
      <c r="ACF202" s="36"/>
      <c r="ACG202" s="36"/>
      <c r="ACH202" s="36"/>
      <c r="ACI202" s="36"/>
      <c r="ACJ202" s="36"/>
      <c r="ACK202" s="36"/>
      <c r="ACL202" s="36"/>
      <c r="ACM202" s="36"/>
      <c r="ACN202" s="36"/>
      <c r="ACO202" s="36"/>
      <c r="ACP202" s="36"/>
      <c r="ACQ202" s="36"/>
      <c r="ACR202" s="36"/>
      <c r="ACS202" s="36"/>
      <c r="ACT202" s="36"/>
      <c r="ACU202" s="36"/>
      <c r="ACV202" s="36"/>
      <c r="ACW202" s="36"/>
      <c r="ACX202" s="36"/>
      <c r="ACY202" s="36"/>
      <c r="ACZ202" s="36"/>
      <c r="ADA202" s="36"/>
      <c r="ADB202" s="36"/>
      <c r="ADC202" s="36"/>
      <c r="ADD202" s="36"/>
      <c r="ADE202" s="36"/>
      <c r="ADF202" s="36"/>
      <c r="ADG202" s="36"/>
      <c r="ADH202" s="36"/>
      <c r="ADI202" s="36"/>
      <c r="ADJ202" s="36"/>
      <c r="ADK202" s="36"/>
      <c r="ADL202" s="36"/>
      <c r="ADM202" s="36"/>
      <c r="ADN202" s="36"/>
      <c r="ADO202" s="36"/>
      <c r="ADP202" s="36"/>
      <c r="ADQ202" s="36"/>
      <c r="ADR202" s="36"/>
      <c r="ADS202" s="36"/>
      <c r="ADT202" s="36"/>
      <c r="ADU202" s="36"/>
      <c r="ADV202" s="36"/>
      <c r="ADW202" s="36"/>
      <c r="ADX202" s="36"/>
      <c r="ADY202" s="36"/>
      <c r="ADZ202" s="36"/>
      <c r="AEA202" s="36"/>
      <c r="AEB202" s="36"/>
      <c r="AEC202" s="36"/>
      <c r="AED202" s="36"/>
      <c r="AEE202" s="36"/>
      <c r="AEF202" s="36"/>
      <c r="AEG202" s="36"/>
      <c r="AEH202" s="36"/>
      <c r="AEI202" s="36"/>
      <c r="AEJ202" s="36"/>
      <c r="AEK202" s="36"/>
      <c r="AEL202" s="36"/>
      <c r="AEM202" s="36"/>
      <c r="AEN202" s="36"/>
      <c r="AEO202" s="36"/>
      <c r="AEP202" s="36"/>
      <c r="AEQ202" s="36"/>
      <c r="AER202" s="36"/>
      <c r="AES202" s="36"/>
      <c r="AET202" s="36"/>
      <c r="AEU202" s="36"/>
      <c r="AEV202" s="36"/>
      <c r="AEW202" s="36"/>
      <c r="AEX202" s="36"/>
      <c r="AEY202" s="36"/>
      <c r="AEZ202" s="36"/>
      <c r="AFA202" s="36"/>
      <c r="AFB202" s="36"/>
      <c r="AFC202" s="36"/>
      <c r="AFD202" s="36"/>
      <c r="AFE202" s="36"/>
      <c r="AFF202" s="36"/>
      <c r="AFG202" s="36"/>
      <c r="AFH202" s="36"/>
      <c r="AFI202" s="36"/>
      <c r="AFJ202" s="36"/>
      <c r="AFK202" s="36"/>
      <c r="AFL202" s="36"/>
      <c r="AFM202" s="36"/>
      <c r="AFN202" s="36"/>
      <c r="AFO202" s="36"/>
      <c r="AFP202" s="36"/>
      <c r="AFQ202" s="36"/>
      <c r="AFR202" s="36"/>
      <c r="AFS202" s="36"/>
      <c r="AFT202" s="36"/>
      <c r="AFU202" s="36"/>
      <c r="AFV202" s="36"/>
      <c r="AFW202" s="36"/>
      <c r="AFX202" s="36"/>
      <c r="AFY202" s="36"/>
      <c r="AFZ202" s="36"/>
      <c r="AGA202" s="36"/>
      <c r="AGB202" s="36"/>
      <c r="AGC202" s="36"/>
      <c r="AGD202" s="36"/>
      <c r="AGE202" s="36"/>
      <c r="AGF202" s="36"/>
      <c r="AGG202" s="36"/>
      <c r="AGH202" s="36"/>
      <c r="AGI202" s="36"/>
      <c r="AGJ202" s="36"/>
      <c r="AGK202" s="36"/>
      <c r="AGL202" s="36"/>
      <c r="AGM202" s="36"/>
      <c r="AGN202" s="36"/>
      <c r="AGO202" s="36"/>
      <c r="AGP202" s="36"/>
      <c r="AGQ202" s="36"/>
      <c r="AGR202" s="36"/>
      <c r="AGS202" s="36"/>
      <c r="AGT202" s="36"/>
      <c r="AGU202" s="36"/>
      <c r="AGV202" s="36"/>
      <c r="AGW202" s="36"/>
      <c r="AGX202" s="36"/>
      <c r="AGY202" s="36"/>
      <c r="AGZ202" s="36"/>
      <c r="AHA202" s="36"/>
      <c r="AHB202" s="36"/>
      <c r="AHC202" s="36"/>
      <c r="AHD202" s="36"/>
      <c r="AHE202" s="36"/>
      <c r="AHF202" s="36"/>
      <c r="AHG202" s="36"/>
      <c r="AHH202" s="36"/>
      <c r="AHI202" s="36"/>
      <c r="AHJ202" s="36"/>
      <c r="AHK202" s="36"/>
      <c r="AHL202" s="36"/>
      <c r="AHM202" s="36"/>
      <c r="AHN202" s="36"/>
      <c r="AHO202" s="36"/>
      <c r="AHP202" s="36"/>
      <c r="AHQ202" s="36"/>
      <c r="AHR202" s="36"/>
      <c r="AHS202" s="36"/>
      <c r="AHT202" s="36"/>
      <c r="AHU202" s="36"/>
      <c r="AHV202" s="36"/>
      <c r="AHW202" s="36"/>
      <c r="AHX202" s="36"/>
      <c r="AHY202" s="36"/>
      <c r="AHZ202" s="36"/>
      <c r="AIA202" s="36"/>
      <c r="AIB202" s="36"/>
      <c r="AIC202" s="36"/>
      <c r="AID202" s="36"/>
      <c r="AIE202" s="36"/>
      <c r="AIF202" s="36"/>
      <c r="AIG202" s="36"/>
      <c r="AIH202" s="36"/>
      <c r="AII202" s="36"/>
      <c r="AIJ202" s="36"/>
      <c r="AIK202" s="36"/>
      <c r="AIL202" s="36"/>
      <c r="AIM202" s="36"/>
      <c r="AIN202" s="36"/>
      <c r="AIO202" s="36"/>
      <c r="AIP202" s="36"/>
      <c r="AIQ202" s="36"/>
      <c r="AIR202" s="36"/>
      <c r="AIS202" s="36"/>
      <c r="AIT202" s="36"/>
      <c r="AIU202" s="36"/>
      <c r="AIV202" s="36"/>
      <c r="AIW202" s="36"/>
      <c r="AIX202" s="36"/>
      <c r="AIY202" s="36"/>
      <c r="AIZ202" s="36"/>
      <c r="AJA202" s="36"/>
      <c r="AJB202" s="36"/>
      <c r="AJC202" s="36"/>
      <c r="AJD202" s="36"/>
      <c r="AJE202" s="36"/>
      <c r="AJF202" s="36"/>
      <c r="AJG202" s="36"/>
      <c r="AJH202" s="36"/>
      <c r="AJI202" s="36"/>
      <c r="AJJ202" s="36"/>
      <c r="AJK202" s="36"/>
      <c r="AJL202" s="36"/>
      <c r="AJM202" s="36"/>
      <c r="AJN202" s="36"/>
      <c r="AJO202" s="36"/>
      <c r="AJP202" s="36"/>
      <c r="AJQ202" s="36"/>
      <c r="AJR202" s="36"/>
      <c r="AJS202" s="36"/>
      <c r="AJT202" s="36"/>
      <c r="AJU202" s="36"/>
      <c r="AJV202" s="36"/>
      <c r="AJW202" s="36"/>
      <c r="AJX202" s="36"/>
      <c r="AJY202" s="36"/>
      <c r="AJZ202" s="36"/>
      <c r="AKA202" s="36"/>
      <c r="AKB202" s="36"/>
      <c r="AKC202" s="36"/>
      <c r="AKD202" s="36"/>
      <c r="AKE202" s="36"/>
      <c r="AKF202" s="36"/>
      <c r="AKG202" s="36"/>
      <c r="AKH202" s="36"/>
      <c r="AKI202" s="36"/>
      <c r="AKJ202" s="36"/>
      <c r="AKK202" s="36"/>
      <c r="AKL202" s="36"/>
      <c r="AKM202" s="36"/>
      <c r="AKN202" s="36"/>
      <c r="AKO202" s="36"/>
      <c r="AKP202" s="36"/>
      <c r="AKQ202" s="36"/>
      <c r="AKR202" s="36"/>
      <c r="AKS202" s="36"/>
      <c r="AKT202" s="36"/>
      <c r="AKU202" s="36"/>
      <c r="AKV202" s="36"/>
      <c r="AKW202" s="36"/>
      <c r="AKX202" s="36"/>
      <c r="AKY202" s="36"/>
      <c r="AKZ202" s="36"/>
      <c r="ALA202" s="36"/>
      <c r="ALB202" s="36"/>
      <c r="ALC202" s="36"/>
      <c r="ALD202" s="36"/>
      <c r="ALE202" s="36"/>
      <c r="ALF202" s="36"/>
      <c r="ALG202" s="36"/>
      <c r="ALH202" s="36"/>
      <c r="ALI202" s="36"/>
      <c r="ALJ202" s="36"/>
      <c r="ALK202" s="36"/>
      <c r="ALL202" s="36"/>
      <c r="ALM202" s="36"/>
      <c r="ALN202" s="36"/>
      <c r="ALO202" s="36"/>
      <c r="ALP202" s="36"/>
      <c r="ALQ202" s="36"/>
      <c r="ALR202" s="36"/>
      <c r="ALS202" s="36"/>
      <c r="ALT202" s="36"/>
      <c r="ALU202" s="36"/>
      <c r="ALV202" s="36"/>
      <c r="ALW202" s="36"/>
      <c r="ALX202" s="36"/>
      <c r="ALY202" s="36"/>
      <c r="ALZ202" s="36"/>
      <c r="AMA202" s="36"/>
      <c r="AMB202" s="36"/>
      <c r="AMC202" s="36"/>
      <c r="AMD202" s="36"/>
      <c r="AME202" s="36"/>
      <c r="AMF202" s="36"/>
      <c r="AMG202" s="55"/>
      <c r="AMH202" s="55"/>
      <c r="AMI202" s="55"/>
    </row>
    <row r="203" spans="1:1023" s="56" customFormat="1">
      <c r="A203" s="36"/>
      <c r="B203" s="105"/>
      <c r="C203" s="105"/>
      <c r="D203" s="105"/>
      <c r="E203" s="73"/>
      <c r="F203" s="73"/>
      <c r="G203" s="33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  <c r="CN203" s="36"/>
      <c r="CO203" s="36"/>
      <c r="CP203" s="36"/>
      <c r="CQ203" s="36"/>
      <c r="CR203" s="36"/>
      <c r="CS203" s="36"/>
      <c r="CT203" s="36"/>
      <c r="CU203" s="36"/>
      <c r="CV203" s="36"/>
      <c r="CW203" s="36"/>
      <c r="CX203" s="36"/>
      <c r="CY203" s="36"/>
      <c r="CZ203" s="36"/>
      <c r="DA203" s="36"/>
      <c r="DB203" s="36"/>
      <c r="DC203" s="36"/>
      <c r="DD203" s="36"/>
      <c r="DE203" s="36"/>
      <c r="DF203" s="36"/>
      <c r="DG203" s="36"/>
      <c r="DH203" s="36"/>
      <c r="DI203" s="36"/>
      <c r="DJ203" s="36"/>
      <c r="DK203" s="36"/>
      <c r="DL203" s="36"/>
      <c r="DM203" s="36"/>
      <c r="DN203" s="36"/>
      <c r="DO203" s="36"/>
      <c r="DP203" s="36"/>
      <c r="DQ203" s="36"/>
      <c r="DR203" s="36"/>
      <c r="DS203" s="36"/>
      <c r="DT203" s="36"/>
      <c r="DU203" s="36"/>
      <c r="DV203" s="36"/>
      <c r="DW203" s="36"/>
      <c r="DX203" s="36"/>
      <c r="DY203" s="36"/>
      <c r="DZ203" s="36"/>
      <c r="EA203" s="36"/>
      <c r="EB203" s="36"/>
      <c r="EC203" s="36"/>
      <c r="ED203" s="36"/>
      <c r="EE203" s="36"/>
      <c r="EF203" s="36"/>
      <c r="EG203" s="36"/>
      <c r="EH203" s="36"/>
      <c r="EI203" s="36"/>
      <c r="EJ203" s="36"/>
      <c r="EK203" s="36"/>
      <c r="EL203" s="36"/>
      <c r="EM203" s="36"/>
      <c r="EN203" s="36"/>
      <c r="EO203" s="36"/>
      <c r="EP203" s="36"/>
      <c r="EQ203" s="36"/>
      <c r="ER203" s="36"/>
      <c r="ES203" s="36"/>
      <c r="ET203" s="36"/>
      <c r="EU203" s="36"/>
      <c r="EV203" s="36"/>
      <c r="EW203" s="36"/>
      <c r="EX203" s="36"/>
      <c r="EY203" s="36"/>
      <c r="EZ203" s="36"/>
      <c r="FA203" s="36"/>
      <c r="FB203" s="36"/>
      <c r="FC203" s="36"/>
      <c r="FD203" s="36"/>
      <c r="FE203" s="36"/>
      <c r="FF203" s="36"/>
      <c r="FG203" s="36"/>
      <c r="FH203" s="36"/>
      <c r="FI203" s="36"/>
      <c r="FJ203" s="36"/>
      <c r="FK203" s="36"/>
      <c r="FL203" s="36"/>
      <c r="FM203" s="36"/>
      <c r="FN203" s="36"/>
      <c r="FO203" s="36"/>
      <c r="FP203" s="36"/>
      <c r="FQ203" s="36"/>
      <c r="FR203" s="36"/>
      <c r="FS203" s="36"/>
      <c r="FT203" s="36"/>
      <c r="FU203" s="36"/>
      <c r="FV203" s="36"/>
      <c r="FW203" s="36"/>
      <c r="FX203" s="36"/>
      <c r="FY203" s="36"/>
      <c r="FZ203" s="36"/>
      <c r="GA203" s="36"/>
      <c r="GB203" s="36"/>
      <c r="GC203" s="36"/>
      <c r="GD203" s="36"/>
      <c r="GE203" s="36"/>
      <c r="GF203" s="36"/>
      <c r="GG203" s="36"/>
      <c r="GH203" s="36"/>
      <c r="GI203" s="36"/>
      <c r="GJ203" s="36"/>
      <c r="GK203" s="36"/>
      <c r="GL203" s="36"/>
      <c r="GM203" s="36"/>
      <c r="GN203" s="36"/>
      <c r="GO203" s="36"/>
      <c r="GP203" s="36"/>
      <c r="GQ203" s="36"/>
      <c r="GR203" s="36"/>
      <c r="GS203" s="36"/>
      <c r="GT203" s="36"/>
      <c r="GU203" s="36"/>
      <c r="GV203" s="36"/>
      <c r="GW203" s="36"/>
      <c r="GX203" s="36"/>
      <c r="GY203" s="36"/>
      <c r="GZ203" s="36"/>
      <c r="HA203" s="36"/>
      <c r="HB203" s="36"/>
      <c r="HC203" s="36"/>
      <c r="HD203" s="36"/>
      <c r="HE203" s="36"/>
      <c r="HF203" s="36"/>
      <c r="HG203" s="36"/>
      <c r="HH203" s="36"/>
      <c r="HI203" s="36"/>
      <c r="HJ203" s="36"/>
      <c r="HK203" s="36"/>
      <c r="HL203" s="36"/>
      <c r="HM203" s="36"/>
      <c r="HN203" s="36"/>
      <c r="HO203" s="36"/>
      <c r="HP203" s="36"/>
      <c r="HQ203" s="36"/>
      <c r="HR203" s="36"/>
      <c r="HS203" s="36"/>
      <c r="HT203" s="36"/>
      <c r="HU203" s="36"/>
      <c r="HV203" s="36"/>
      <c r="HW203" s="36"/>
      <c r="HX203" s="36"/>
      <c r="HY203" s="36"/>
      <c r="HZ203" s="36"/>
      <c r="IA203" s="36"/>
      <c r="IB203" s="36"/>
      <c r="IC203" s="36"/>
      <c r="ID203" s="36"/>
      <c r="IE203" s="36"/>
      <c r="IF203" s="36"/>
      <c r="IG203" s="36"/>
      <c r="IH203" s="36"/>
      <c r="II203" s="36"/>
      <c r="IJ203" s="36"/>
      <c r="IK203" s="36"/>
      <c r="IL203" s="36"/>
      <c r="IM203" s="36"/>
      <c r="IN203" s="36"/>
      <c r="IO203" s="36"/>
      <c r="IP203" s="36"/>
      <c r="IQ203" s="36"/>
      <c r="IR203" s="36"/>
      <c r="IS203" s="36"/>
      <c r="IT203" s="36"/>
      <c r="IU203" s="36"/>
      <c r="IV203" s="36"/>
      <c r="IW203" s="36"/>
      <c r="IX203" s="36"/>
      <c r="IY203" s="36"/>
      <c r="IZ203" s="36"/>
      <c r="JA203" s="36"/>
      <c r="JB203" s="36"/>
      <c r="JC203" s="36"/>
      <c r="JD203" s="36"/>
      <c r="JE203" s="36"/>
      <c r="JF203" s="36"/>
      <c r="JG203" s="36"/>
      <c r="JH203" s="36"/>
      <c r="JI203" s="36"/>
      <c r="JJ203" s="36"/>
      <c r="JK203" s="36"/>
      <c r="JL203" s="36"/>
      <c r="JM203" s="36"/>
      <c r="JN203" s="36"/>
      <c r="JO203" s="36"/>
      <c r="JP203" s="36"/>
      <c r="JQ203" s="36"/>
      <c r="JR203" s="36"/>
      <c r="JS203" s="36"/>
      <c r="JT203" s="36"/>
      <c r="JU203" s="36"/>
      <c r="JV203" s="36"/>
      <c r="JW203" s="36"/>
      <c r="JX203" s="36"/>
      <c r="JY203" s="36"/>
      <c r="JZ203" s="36"/>
      <c r="KA203" s="36"/>
      <c r="KB203" s="36"/>
      <c r="KC203" s="36"/>
      <c r="KD203" s="36"/>
      <c r="KE203" s="36"/>
      <c r="KF203" s="36"/>
      <c r="KG203" s="36"/>
      <c r="KH203" s="36"/>
      <c r="KI203" s="36"/>
      <c r="KJ203" s="36"/>
      <c r="KK203" s="36"/>
      <c r="KL203" s="36"/>
      <c r="KM203" s="36"/>
      <c r="KN203" s="36"/>
      <c r="KO203" s="36"/>
      <c r="KP203" s="36"/>
      <c r="KQ203" s="36"/>
      <c r="KR203" s="36"/>
      <c r="KS203" s="36"/>
      <c r="KT203" s="36"/>
      <c r="KU203" s="36"/>
      <c r="KV203" s="36"/>
      <c r="KW203" s="36"/>
      <c r="KX203" s="36"/>
      <c r="KY203" s="36"/>
      <c r="KZ203" s="36"/>
      <c r="LA203" s="36"/>
      <c r="LB203" s="36"/>
      <c r="LC203" s="36"/>
      <c r="LD203" s="36"/>
      <c r="LE203" s="36"/>
      <c r="LF203" s="36"/>
      <c r="LG203" s="36"/>
      <c r="LH203" s="36"/>
      <c r="LI203" s="36"/>
      <c r="LJ203" s="36"/>
      <c r="LK203" s="36"/>
      <c r="LL203" s="36"/>
      <c r="LM203" s="36"/>
      <c r="LN203" s="36"/>
      <c r="LO203" s="36"/>
      <c r="LP203" s="36"/>
      <c r="LQ203" s="36"/>
      <c r="LR203" s="36"/>
      <c r="LS203" s="36"/>
      <c r="LT203" s="36"/>
      <c r="LU203" s="36"/>
      <c r="LV203" s="36"/>
      <c r="LW203" s="36"/>
      <c r="LX203" s="36"/>
      <c r="LY203" s="36"/>
      <c r="LZ203" s="36"/>
      <c r="MA203" s="36"/>
      <c r="MB203" s="36"/>
      <c r="MC203" s="36"/>
      <c r="MD203" s="36"/>
      <c r="ME203" s="36"/>
      <c r="MF203" s="36"/>
      <c r="MG203" s="36"/>
      <c r="MH203" s="36"/>
      <c r="MI203" s="36"/>
      <c r="MJ203" s="36"/>
      <c r="MK203" s="36"/>
      <c r="ML203" s="36"/>
      <c r="MM203" s="36"/>
      <c r="MN203" s="36"/>
      <c r="MO203" s="36"/>
      <c r="MP203" s="36"/>
      <c r="MQ203" s="36"/>
      <c r="MR203" s="36"/>
      <c r="MS203" s="36"/>
      <c r="MT203" s="36"/>
      <c r="MU203" s="36"/>
      <c r="MV203" s="36"/>
      <c r="MW203" s="36"/>
      <c r="MX203" s="36"/>
      <c r="MY203" s="36"/>
      <c r="MZ203" s="36"/>
      <c r="NA203" s="36"/>
      <c r="NB203" s="36"/>
      <c r="NC203" s="36"/>
      <c r="ND203" s="36"/>
      <c r="NE203" s="36"/>
      <c r="NF203" s="36"/>
      <c r="NG203" s="36"/>
      <c r="NH203" s="36"/>
      <c r="NI203" s="36"/>
      <c r="NJ203" s="36"/>
      <c r="NK203" s="36"/>
      <c r="NL203" s="36"/>
      <c r="NM203" s="36"/>
      <c r="NN203" s="36"/>
      <c r="NO203" s="36"/>
      <c r="NP203" s="36"/>
      <c r="NQ203" s="36"/>
      <c r="NR203" s="36"/>
      <c r="NS203" s="36"/>
      <c r="NT203" s="36"/>
      <c r="NU203" s="36"/>
      <c r="NV203" s="36"/>
      <c r="NW203" s="36"/>
      <c r="NX203" s="36"/>
      <c r="NY203" s="36"/>
      <c r="NZ203" s="36"/>
      <c r="OA203" s="36"/>
      <c r="OB203" s="36"/>
      <c r="OC203" s="36"/>
      <c r="OD203" s="36"/>
      <c r="OE203" s="36"/>
      <c r="OF203" s="36"/>
      <c r="OG203" s="36"/>
      <c r="OH203" s="36"/>
      <c r="OI203" s="36"/>
      <c r="OJ203" s="36"/>
      <c r="OK203" s="36"/>
      <c r="OL203" s="36"/>
      <c r="OM203" s="36"/>
      <c r="ON203" s="36"/>
      <c r="OO203" s="36"/>
      <c r="OP203" s="36"/>
      <c r="OQ203" s="36"/>
      <c r="OR203" s="36"/>
      <c r="OS203" s="36"/>
      <c r="OT203" s="36"/>
      <c r="OU203" s="36"/>
      <c r="OV203" s="36"/>
      <c r="OW203" s="36"/>
      <c r="OX203" s="36"/>
      <c r="OY203" s="36"/>
      <c r="OZ203" s="36"/>
      <c r="PA203" s="36"/>
      <c r="PB203" s="36"/>
      <c r="PC203" s="36"/>
      <c r="PD203" s="36"/>
      <c r="PE203" s="36"/>
      <c r="PF203" s="36"/>
      <c r="PG203" s="36"/>
      <c r="PH203" s="36"/>
      <c r="PI203" s="36"/>
      <c r="PJ203" s="36"/>
      <c r="PK203" s="36"/>
      <c r="PL203" s="36"/>
      <c r="PM203" s="36"/>
      <c r="PN203" s="36"/>
      <c r="PO203" s="36"/>
      <c r="PP203" s="36"/>
      <c r="PQ203" s="36"/>
      <c r="PR203" s="36"/>
      <c r="PS203" s="36"/>
      <c r="PT203" s="36"/>
      <c r="PU203" s="36"/>
      <c r="PV203" s="36"/>
      <c r="PW203" s="36"/>
      <c r="PX203" s="36"/>
      <c r="PY203" s="36"/>
      <c r="PZ203" s="36"/>
      <c r="QA203" s="36"/>
      <c r="QB203" s="36"/>
      <c r="QC203" s="36"/>
      <c r="QD203" s="36"/>
      <c r="QE203" s="36"/>
      <c r="QF203" s="36"/>
      <c r="QG203" s="36"/>
      <c r="QH203" s="36"/>
      <c r="QI203" s="36"/>
      <c r="QJ203" s="36"/>
      <c r="QK203" s="36"/>
      <c r="QL203" s="36"/>
      <c r="QM203" s="36"/>
      <c r="QN203" s="36"/>
      <c r="QO203" s="36"/>
      <c r="QP203" s="36"/>
      <c r="QQ203" s="36"/>
      <c r="QR203" s="36"/>
      <c r="QS203" s="36"/>
      <c r="QT203" s="36"/>
      <c r="QU203" s="36"/>
      <c r="QV203" s="36"/>
      <c r="QW203" s="36"/>
      <c r="QX203" s="36"/>
      <c r="QY203" s="36"/>
      <c r="QZ203" s="36"/>
      <c r="RA203" s="36"/>
      <c r="RB203" s="36"/>
      <c r="RC203" s="36"/>
      <c r="RD203" s="36"/>
      <c r="RE203" s="36"/>
      <c r="RF203" s="36"/>
      <c r="RG203" s="36"/>
      <c r="RH203" s="36"/>
      <c r="RI203" s="36"/>
      <c r="RJ203" s="36"/>
      <c r="RK203" s="36"/>
      <c r="RL203" s="36"/>
      <c r="RM203" s="36"/>
      <c r="RN203" s="36"/>
      <c r="RO203" s="36"/>
      <c r="RP203" s="36"/>
      <c r="RQ203" s="36"/>
      <c r="RR203" s="36"/>
      <c r="RS203" s="36"/>
      <c r="RT203" s="36"/>
      <c r="RU203" s="36"/>
      <c r="RV203" s="36"/>
      <c r="RW203" s="36"/>
      <c r="RX203" s="36"/>
      <c r="RY203" s="36"/>
      <c r="RZ203" s="36"/>
      <c r="SA203" s="36"/>
      <c r="SB203" s="36"/>
      <c r="SC203" s="36"/>
      <c r="SD203" s="36"/>
      <c r="SE203" s="36"/>
      <c r="SF203" s="36"/>
      <c r="SG203" s="36"/>
      <c r="SH203" s="36"/>
      <c r="SI203" s="36"/>
      <c r="SJ203" s="36"/>
      <c r="SK203" s="36"/>
      <c r="SL203" s="36"/>
      <c r="SM203" s="36"/>
      <c r="SN203" s="36"/>
      <c r="SO203" s="36"/>
      <c r="SP203" s="36"/>
      <c r="SQ203" s="36"/>
      <c r="SR203" s="36"/>
      <c r="SS203" s="36"/>
      <c r="ST203" s="36"/>
      <c r="SU203" s="36"/>
      <c r="SV203" s="36"/>
      <c r="SW203" s="36"/>
      <c r="SX203" s="36"/>
      <c r="SY203" s="36"/>
      <c r="SZ203" s="36"/>
      <c r="TA203" s="36"/>
      <c r="TB203" s="36"/>
      <c r="TC203" s="36"/>
      <c r="TD203" s="36"/>
      <c r="TE203" s="36"/>
      <c r="TF203" s="36"/>
      <c r="TG203" s="36"/>
      <c r="TH203" s="36"/>
      <c r="TI203" s="36"/>
      <c r="TJ203" s="36"/>
      <c r="TK203" s="36"/>
      <c r="TL203" s="36"/>
      <c r="TM203" s="36"/>
      <c r="TN203" s="36"/>
      <c r="TO203" s="36"/>
      <c r="TP203" s="36"/>
      <c r="TQ203" s="36"/>
      <c r="TR203" s="36"/>
      <c r="TS203" s="36"/>
      <c r="TT203" s="36"/>
      <c r="TU203" s="36"/>
      <c r="TV203" s="36"/>
      <c r="TW203" s="36"/>
      <c r="TX203" s="36"/>
      <c r="TY203" s="36"/>
      <c r="TZ203" s="36"/>
      <c r="UA203" s="36"/>
      <c r="UB203" s="36"/>
      <c r="UC203" s="36"/>
      <c r="UD203" s="36"/>
      <c r="UE203" s="36"/>
      <c r="UF203" s="36"/>
      <c r="UG203" s="36"/>
      <c r="UH203" s="36"/>
      <c r="UI203" s="36"/>
      <c r="UJ203" s="36"/>
      <c r="UK203" s="36"/>
      <c r="UL203" s="36"/>
      <c r="UM203" s="36"/>
      <c r="UN203" s="36"/>
      <c r="UO203" s="36"/>
      <c r="UP203" s="36"/>
      <c r="UQ203" s="36"/>
      <c r="UR203" s="36"/>
      <c r="US203" s="36"/>
      <c r="UT203" s="36"/>
      <c r="UU203" s="36"/>
      <c r="UV203" s="36"/>
      <c r="UW203" s="36"/>
      <c r="UX203" s="36"/>
      <c r="UY203" s="36"/>
      <c r="UZ203" s="36"/>
      <c r="VA203" s="36"/>
      <c r="VB203" s="36"/>
      <c r="VC203" s="36"/>
      <c r="VD203" s="36"/>
      <c r="VE203" s="36"/>
      <c r="VF203" s="36"/>
      <c r="VG203" s="36"/>
      <c r="VH203" s="36"/>
      <c r="VI203" s="36"/>
      <c r="VJ203" s="36"/>
      <c r="VK203" s="36"/>
      <c r="VL203" s="36"/>
      <c r="VM203" s="36"/>
      <c r="VN203" s="36"/>
      <c r="VO203" s="36"/>
      <c r="VP203" s="36"/>
      <c r="VQ203" s="36"/>
      <c r="VR203" s="36"/>
      <c r="VS203" s="36"/>
      <c r="VT203" s="36"/>
      <c r="VU203" s="36"/>
      <c r="VV203" s="36"/>
      <c r="VW203" s="36"/>
      <c r="VX203" s="36"/>
      <c r="VY203" s="36"/>
      <c r="VZ203" s="36"/>
      <c r="WA203" s="36"/>
      <c r="WB203" s="36"/>
      <c r="WC203" s="36"/>
      <c r="WD203" s="36"/>
      <c r="WE203" s="36"/>
      <c r="WF203" s="36"/>
      <c r="WG203" s="36"/>
      <c r="WH203" s="36"/>
      <c r="WI203" s="36"/>
      <c r="WJ203" s="36"/>
      <c r="WK203" s="36"/>
      <c r="WL203" s="36"/>
      <c r="WM203" s="36"/>
      <c r="WN203" s="36"/>
      <c r="WO203" s="36"/>
      <c r="WP203" s="36"/>
      <c r="WQ203" s="36"/>
      <c r="WR203" s="36"/>
      <c r="WS203" s="36"/>
      <c r="WT203" s="36"/>
      <c r="WU203" s="36"/>
      <c r="WV203" s="36"/>
      <c r="WW203" s="36"/>
      <c r="WX203" s="36"/>
      <c r="WY203" s="36"/>
      <c r="WZ203" s="36"/>
      <c r="XA203" s="36"/>
      <c r="XB203" s="36"/>
      <c r="XC203" s="36"/>
      <c r="XD203" s="36"/>
      <c r="XE203" s="36"/>
      <c r="XF203" s="36"/>
      <c r="XG203" s="36"/>
      <c r="XH203" s="36"/>
      <c r="XI203" s="36"/>
      <c r="XJ203" s="36"/>
      <c r="XK203" s="36"/>
      <c r="XL203" s="36"/>
      <c r="XM203" s="36"/>
      <c r="XN203" s="36"/>
      <c r="XO203" s="36"/>
      <c r="XP203" s="36"/>
      <c r="XQ203" s="36"/>
      <c r="XR203" s="36"/>
      <c r="XS203" s="36"/>
      <c r="XT203" s="36"/>
      <c r="XU203" s="36"/>
      <c r="XV203" s="36"/>
      <c r="XW203" s="36"/>
      <c r="XX203" s="36"/>
      <c r="XY203" s="36"/>
      <c r="XZ203" s="36"/>
      <c r="YA203" s="36"/>
      <c r="YB203" s="36"/>
      <c r="YC203" s="36"/>
      <c r="YD203" s="36"/>
      <c r="YE203" s="36"/>
      <c r="YF203" s="36"/>
      <c r="YG203" s="36"/>
      <c r="YH203" s="36"/>
      <c r="YI203" s="36"/>
      <c r="YJ203" s="36"/>
      <c r="YK203" s="36"/>
      <c r="YL203" s="36"/>
      <c r="YM203" s="36"/>
      <c r="YN203" s="36"/>
      <c r="YO203" s="36"/>
      <c r="YP203" s="36"/>
      <c r="YQ203" s="36"/>
      <c r="YR203" s="36"/>
      <c r="YS203" s="36"/>
      <c r="YT203" s="36"/>
      <c r="YU203" s="36"/>
      <c r="YV203" s="36"/>
      <c r="YW203" s="36"/>
      <c r="YX203" s="36"/>
      <c r="YY203" s="36"/>
      <c r="YZ203" s="36"/>
      <c r="ZA203" s="36"/>
      <c r="ZB203" s="36"/>
      <c r="ZC203" s="36"/>
      <c r="ZD203" s="36"/>
      <c r="ZE203" s="36"/>
      <c r="ZF203" s="36"/>
      <c r="ZG203" s="36"/>
      <c r="ZH203" s="36"/>
      <c r="ZI203" s="36"/>
      <c r="ZJ203" s="36"/>
      <c r="ZK203" s="36"/>
      <c r="ZL203" s="36"/>
      <c r="ZM203" s="36"/>
      <c r="ZN203" s="36"/>
      <c r="ZO203" s="36"/>
      <c r="ZP203" s="36"/>
      <c r="ZQ203" s="36"/>
      <c r="ZR203" s="36"/>
      <c r="ZS203" s="36"/>
      <c r="ZT203" s="36"/>
      <c r="ZU203" s="36"/>
      <c r="ZV203" s="36"/>
      <c r="ZW203" s="36"/>
      <c r="ZX203" s="36"/>
      <c r="ZY203" s="36"/>
      <c r="ZZ203" s="36"/>
      <c r="AAA203" s="36"/>
      <c r="AAB203" s="36"/>
      <c r="AAC203" s="36"/>
      <c r="AAD203" s="36"/>
      <c r="AAE203" s="36"/>
      <c r="AAF203" s="36"/>
      <c r="AAG203" s="36"/>
      <c r="AAH203" s="36"/>
      <c r="AAI203" s="36"/>
      <c r="AAJ203" s="36"/>
      <c r="AAK203" s="36"/>
      <c r="AAL203" s="36"/>
      <c r="AAM203" s="36"/>
      <c r="AAN203" s="36"/>
      <c r="AAO203" s="36"/>
      <c r="AAP203" s="36"/>
      <c r="AAQ203" s="36"/>
      <c r="AAR203" s="36"/>
      <c r="AAS203" s="36"/>
      <c r="AAT203" s="36"/>
      <c r="AAU203" s="36"/>
      <c r="AAV203" s="36"/>
      <c r="AAW203" s="36"/>
      <c r="AAX203" s="36"/>
      <c r="AAY203" s="36"/>
      <c r="AAZ203" s="36"/>
      <c r="ABA203" s="36"/>
      <c r="ABB203" s="36"/>
      <c r="ABC203" s="36"/>
      <c r="ABD203" s="36"/>
      <c r="ABE203" s="36"/>
      <c r="ABF203" s="36"/>
      <c r="ABG203" s="36"/>
      <c r="ABH203" s="36"/>
      <c r="ABI203" s="36"/>
      <c r="ABJ203" s="36"/>
      <c r="ABK203" s="36"/>
      <c r="ABL203" s="36"/>
      <c r="ABM203" s="36"/>
      <c r="ABN203" s="36"/>
      <c r="ABO203" s="36"/>
      <c r="ABP203" s="36"/>
      <c r="ABQ203" s="36"/>
      <c r="ABR203" s="36"/>
      <c r="ABS203" s="36"/>
      <c r="ABT203" s="36"/>
      <c r="ABU203" s="36"/>
      <c r="ABV203" s="36"/>
      <c r="ABW203" s="36"/>
      <c r="ABX203" s="36"/>
      <c r="ABY203" s="36"/>
      <c r="ABZ203" s="36"/>
      <c r="ACA203" s="36"/>
      <c r="ACB203" s="36"/>
      <c r="ACC203" s="36"/>
      <c r="ACD203" s="36"/>
      <c r="ACE203" s="36"/>
      <c r="ACF203" s="36"/>
      <c r="ACG203" s="36"/>
      <c r="ACH203" s="36"/>
      <c r="ACI203" s="36"/>
      <c r="ACJ203" s="36"/>
      <c r="ACK203" s="36"/>
      <c r="ACL203" s="36"/>
      <c r="ACM203" s="36"/>
      <c r="ACN203" s="36"/>
      <c r="ACO203" s="36"/>
      <c r="ACP203" s="36"/>
      <c r="ACQ203" s="36"/>
      <c r="ACR203" s="36"/>
      <c r="ACS203" s="36"/>
      <c r="ACT203" s="36"/>
      <c r="ACU203" s="36"/>
      <c r="ACV203" s="36"/>
      <c r="ACW203" s="36"/>
      <c r="ACX203" s="36"/>
      <c r="ACY203" s="36"/>
      <c r="ACZ203" s="36"/>
      <c r="ADA203" s="36"/>
      <c r="ADB203" s="36"/>
      <c r="ADC203" s="36"/>
      <c r="ADD203" s="36"/>
      <c r="ADE203" s="36"/>
      <c r="ADF203" s="36"/>
      <c r="ADG203" s="36"/>
      <c r="ADH203" s="36"/>
      <c r="ADI203" s="36"/>
      <c r="ADJ203" s="36"/>
      <c r="ADK203" s="36"/>
      <c r="ADL203" s="36"/>
      <c r="ADM203" s="36"/>
      <c r="ADN203" s="36"/>
      <c r="ADO203" s="36"/>
      <c r="ADP203" s="36"/>
      <c r="ADQ203" s="36"/>
      <c r="ADR203" s="36"/>
      <c r="ADS203" s="36"/>
      <c r="ADT203" s="36"/>
      <c r="ADU203" s="36"/>
      <c r="ADV203" s="36"/>
      <c r="ADW203" s="36"/>
      <c r="ADX203" s="36"/>
      <c r="ADY203" s="36"/>
      <c r="ADZ203" s="36"/>
      <c r="AEA203" s="36"/>
      <c r="AEB203" s="36"/>
      <c r="AEC203" s="36"/>
      <c r="AED203" s="36"/>
      <c r="AEE203" s="36"/>
      <c r="AEF203" s="36"/>
      <c r="AEG203" s="36"/>
      <c r="AEH203" s="36"/>
      <c r="AEI203" s="36"/>
      <c r="AEJ203" s="36"/>
      <c r="AEK203" s="36"/>
      <c r="AEL203" s="36"/>
      <c r="AEM203" s="36"/>
      <c r="AEN203" s="36"/>
      <c r="AEO203" s="36"/>
      <c r="AEP203" s="36"/>
      <c r="AEQ203" s="36"/>
      <c r="AER203" s="36"/>
      <c r="AES203" s="36"/>
      <c r="AET203" s="36"/>
      <c r="AEU203" s="36"/>
      <c r="AEV203" s="36"/>
      <c r="AEW203" s="36"/>
      <c r="AEX203" s="36"/>
      <c r="AEY203" s="36"/>
      <c r="AEZ203" s="36"/>
      <c r="AFA203" s="36"/>
      <c r="AFB203" s="36"/>
      <c r="AFC203" s="36"/>
      <c r="AFD203" s="36"/>
      <c r="AFE203" s="36"/>
      <c r="AFF203" s="36"/>
      <c r="AFG203" s="36"/>
      <c r="AFH203" s="36"/>
      <c r="AFI203" s="36"/>
      <c r="AFJ203" s="36"/>
      <c r="AFK203" s="36"/>
      <c r="AFL203" s="36"/>
      <c r="AFM203" s="36"/>
      <c r="AFN203" s="36"/>
      <c r="AFO203" s="36"/>
      <c r="AFP203" s="36"/>
      <c r="AFQ203" s="36"/>
      <c r="AFR203" s="36"/>
      <c r="AFS203" s="36"/>
      <c r="AFT203" s="36"/>
      <c r="AFU203" s="36"/>
      <c r="AFV203" s="36"/>
      <c r="AFW203" s="36"/>
      <c r="AFX203" s="36"/>
      <c r="AFY203" s="36"/>
      <c r="AFZ203" s="36"/>
      <c r="AGA203" s="36"/>
      <c r="AGB203" s="36"/>
      <c r="AGC203" s="36"/>
      <c r="AGD203" s="36"/>
      <c r="AGE203" s="36"/>
      <c r="AGF203" s="36"/>
      <c r="AGG203" s="36"/>
      <c r="AGH203" s="36"/>
      <c r="AGI203" s="36"/>
      <c r="AGJ203" s="36"/>
      <c r="AGK203" s="36"/>
      <c r="AGL203" s="36"/>
      <c r="AGM203" s="36"/>
      <c r="AGN203" s="36"/>
      <c r="AGO203" s="36"/>
      <c r="AGP203" s="36"/>
      <c r="AGQ203" s="36"/>
      <c r="AGR203" s="36"/>
      <c r="AGS203" s="36"/>
      <c r="AGT203" s="36"/>
      <c r="AGU203" s="36"/>
      <c r="AGV203" s="36"/>
      <c r="AGW203" s="36"/>
      <c r="AGX203" s="36"/>
      <c r="AGY203" s="36"/>
      <c r="AGZ203" s="36"/>
      <c r="AHA203" s="36"/>
      <c r="AHB203" s="36"/>
      <c r="AHC203" s="36"/>
      <c r="AHD203" s="36"/>
      <c r="AHE203" s="36"/>
      <c r="AHF203" s="36"/>
      <c r="AHG203" s="36"/>
      <c r="AHH203" s="36"/>
      <c r="AHI203" s="36"/>
      <c r="AHJ203" s="36"/>
      <c r="AHK203" s="36"/>
      <c r="AHL203" s="36"/>
      <c r="AHM203" s="36"/>
      <c r="AHN203" s="36"/>
      <c r="AHO203" s="36"/>
      <c r="AHP203" s="36"/>
      <c r="AHQ203" s="36"/>
      <c r="AHR203" s="36"/>
      <c r="AHS203" s="36"/>
      <c r="AHT203" s="36"/>
      <c r="AHU203" s="36"/>
      <c r="AHV203" s="36"/>
      <c r="AHW203" s="36"/>
      <c r="AHX203" s="36"/>
      <c r="AHY203" s="36"/>
      <c r="AHZ203" s="36"/>
      <c r="AIA203" s="36"/>
      <c r="AIB203" s="36"/>
      <c r="AIC203" s="36"/>
      <c r="AID203" s="36"/>
      <c r="AIE203" s="36"/>
      <c r="AIF203" s="36"/>
      <c r="AIG203" s="36"/>
      <c r="AIH203" s="36"/>
      <c r="AII203" s="36"/>
      <c r="AIJ203" s="36"/>
      <c r="AIK203" s="36"/>
      <c r="AIL203" s="36"/>
      <c r="AIM203" s="36"/>
      <c r="AIN203" s="36"/>
      <c r="AIO203" s="36"/>
      <c r="AIP203" s="36"/>
      <c r="AIQ203" s="36"/>
      <c r="AIR203" s="36"/>
      <c r="AIS203" s="36"/>
      <c r="AIT203" s="36"/>
      <c r="AIU203" s="36"/>
      <c r="AIV203" s="36"/>
      <c r="AIW203" s="36"/>
      <c r="AIX203" s="36"/>
      <c r="AIY203" s="36"/>
      <c r="AIZ203" s="36"/>
      <c r="AJA203" s="36"/>
      <c r="AJB203" s="36"/>
      <c r="AJC203" s="36"/>
      <c r="AJD203" s="36"/>
      <c r="AJE203" s="36"/>
      <c r="AJF203" s="36"/>
      <c r="AJG203" s="36"/>
      <c r="AJH203" s="36"/>
      <c r="AJI203" s="36"/>
      <c r="AJJ203" s="36"/>
      <c r="AJK203" s="36"/>
      <c r="AJL203" s="36"/>
      <c r="AJM203" s="36"/>
      <c r="AJN203" s="36"/>
      <c r="AJO203" s="36"/>
      <c r="AJP203" s="36"/>
      <c r="AJQ203" s="36"/>
      <c r="AJR203" s="36"/>
      <c r="AJS203" s="36"/>
      <c r="AJT203" s="36"/>
      <c r="AJU203" s="36"/>
      <c r="AJV203" s="36"/>
      <c r="AJW203" s="36"/>
      <c r="AJX203" s="36"/>
      <c r="AJY203" s="36"/>
      <c r="AJZ203" s="36"/>
      <c r="AKA203" s="36"/>
      <c r="AKB203" s="36"/>
      <c r="AKC203" s="36"/>
      <c r="AKD203" s="36"/>
      <c r="AKE203" s="36"/>
      <c r="AKF203" s="36"/>
      <c r="AKG203" s="36"/>
      <c r="AKH203" s="36"/>
      <c r="AKI203" s="36"/>
      <c r="AKJ203" s="36"/>
      <c r="AKK203" s="36"/>
      <c r="AKL203" s="36"/>
      <c r="AKM203" s="36"/>
      <c r="AKN203" s="36"/>
      <c r="AKO203" s="36"/>
      <c r="AKP203" s="36"/>
      <c r="AKQ203" s="36"/>
      <c r="AKR203" s="36"/>
      <c r="AKS203" s="36"/>
      <c r="AKT203" s="36"/>
      <c r="AKU203" s="36"/>
      <c r="AKV203" s="36"/>
      <c r="AKW203" s="36"/>
      <c r="AKX203" s="36"/>
      <c r="AKY203" s="36"/>
      <c r="AKZ203" s="36"/>
      <c r="ALA203" s="36"/>
      <c r="ALB203" s="36"/>
      <c r="ALC203" s="36"/>
      <c r="ALD203" s="36"/>
      <c r="ALE203" s="36"/>
      <c r="ALF203" s="36"/>
      <c r="ALG203" s="36"/>
      <c r="ALH203" s="36"/>
      <c r="ALI203" s="36"/>
      <c r="ALJ203" s="36"/>
      <c r="ALK203" s="36"/>
      <c r="ALL203" s="36"/>
      <c r="ALM203" s="36"/>
      <c r="ALN203" s="36"/>
      <c r="ALO203" s="36"/>
      <c r="ALP203" s="36"/>
      <c r="ALQ203" s="36"/>
      <c r="ALR203" s="36"/>
      <c r="ALS203" s="36"/>
      <c r="ALT203" s="36"/>
      <c r="ALU203" s="36"/>
      <c r="ALV203" s="36"/>
      <c r="ALW203" s="36"/>
      <c r="ALX203" s="36"/>
      <c r="ALY203" s="36"/>
      <c r="ALZ203" s="36"/>
      <c r="AMA203" s="36"/>
      <c r="AMB203" s="36"/>
      <c r="AMC203" s="36"/>
      <c r="AMD203" s="36"/>
      <c r="AME203" s="36"/>
      <c r="AMF203" s="36"/>
      <c r="AMG203" s="55"/>
      <c r="AMH203" s="55"/>
      <c r="AMI203" s="55"/>
    </row>
    <row r="204" spans="1:1023" s="56" customFormat="1">
      <c r="A204" s="36"/>
      <c r="B204" s="105"/>
      <c r="C204" s="105"/>
      <c r="D204" s="105"/>
      <c r="E204" s="73"/>
      <c r="F204" s="73"/>
      <c r="G204" s="33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  <c r="CN204" s="36"/>
      <c r="CO204" s="36"/>
      <c r="CP204" s="36"/>
      <c r="CQ204" s="36"/>
      <c r="CR204" s="36"/>
      <c r="CS204" s="36"/>
      <c r="CT204" s="36"/>
      <c r="CU204" s="36"/>
      <c r="CV204" s="36"/>
      <c r="CW204" s="36"/>
      <c r="CX204" s="36"/>
      <c r="CY204" s="36"/>
      <c r="CZ204" s="36"/>
      <c r="DA204" s="36"/>
      <c r="DB204" s="36"/>
      <c r="DC204" s="36"/>
      <c r="DD204" s="36"/>
      <c r="DE204" s="36"/>
      <c r="DF204" s="36"/>
      <c r="DG204" s="36"/>
      <c r="DH204" s="36"/>
      <c r="DI204" s="36"/>
      <c r="DJ204" s="36"/>
      <c r="DK204" s="36"/>
      <c r="DL204" s="36"/>
      <c r="DM204" s="36"/>
      <c r="DN204" s="36"/>
      <c r="DO204" s="36"/>
      <c r="DP204" s="36"/>
      <c r="DQ204" s="36"/>
      <c r="DR204" s="36"/>
      <c r="DS204" s="36"/>
      <c r="DT204" s="36"/>
      <c r="DU204" s="36"/>
      <c r="DV204" s="36"/>
      <c r="DW204" s="36"/>
      <c r="DX204" s="36"/>
      <c r="DY204" s="36"/>
      <c r="DZ204" s="36"/>
      <c r="EA204" s="36"/>
      <c r="EB204" s="36"/>
      <c r="EC204" s="36"/>
      <c r="ED204" s="36"/>
      <c r="EE204" s="36"/>
      <c r="EF204" s="36"/>
      <c r="EG204" s="36"/>
      <c r="EH204" s="36"/>
      <c r="EI204" s="36"/>
      <c r="EJ204" s="36"/>
      <c r="EK204" s="36"/>
      <c r="EL204" s="36"/>
      <c r="EM204" s="36"/>
      <c r="EN204" s="36"/>
      <c r="EO204" s="36"/>
      <c r="EP204" s="36"/>
      <c r="EQ204" s="36"/>
      <c r="ER204" s="36"/>
      <c r="ES204" s="36"/>
      <c r="ET204" s="36"/>
      <c r="EU204" s="36"/>
      <c r="EV204" s="36"/>
      <c r="EW204" s="36"/>
      <c r="EX204" s="36"/>
      <c r="EY204" s="36"/>
      <c r="EZ204" s="36"/>
      <c r="FA204" s="36"/>
      <c r="FB204" s="36"/>
      <c r="FC204" s="36"/>
      <c r="FD204" s="36"/>
      <c r="FE204" s="36"/>
      <c r="FF204" s="36"/>
      <c r="FG204" s="36"/>
      <c r="FH204" s="36"/>
      <c r="FI204" s="36"/>
      <c r="FJ204" s="36"/>
      <c r="FK204" s="36"/>
      <c r="FL204" s="36"/>
      <c r="FM204" s="36"/>
      <c r="FN204" s="36"/>
      <c r="FO204" s="36"/>
      <c r="FP204" s="36"/>
      <c r="FQ204" s="36"/>
      <c r="FR204" s="36"/>
      <c r="FS204" s="36"/>
      <c r="FT204" s="36"/>
      <c r="FU204" s="36"/>
      <c r="FV204" s="36"/>
      <c r="FW204" s="36"/>
      <c r="FX204" s="36"/>
      <c r="FY204" s="36"/>
      <c r="FZ204" s="36"/>
      <c r="GA204" s="36"/>
      <c r="GB204" s="36"/>
      <c r="GC204" s="36"/>
      <c r="GD204" s="36"/>
      <c r="GE204" s="36"/>
      <c r="GF204" s="36"/>
      <c r="GG204" s="36"/>
      <c r="GH204" s="36"/>
      <c r="GI204" s="36"/>
      <c r="GJ204" s="36"/>
      <c r="GK204" s="36"/>
      <c r="GL204" s="36"/>
      <c r="GM204" s="36"/>
      <c r="GN204" s="36"/>
      <c r="GO204" s="36"/>
      <c r="GP204" s="36"/>
      <c r="GQ204" s="36"/>
      <c r="GR204" s="36"/>
      <c r="GS204" s="36"/>
      <c r="GT204" s="36"/>
      <c r="GU204" s="36"/>
      <c r="GV204" s="36"/>
      <c r="GW204" s="36"/>
      <c r="GX204" s="36"/>
      <c r="GY204" s="36"/>
      <c r="GZ204" s="36"/>
      <c r="HA204" s="36"/>
      <c r="HB204" s="36"/>
      <c r="HC204" s="36"/>
      <c r="HD204" s="36"/>
      <c r="HE204" s="36"/>
      <c r="HF204" s="36"/>
      <c r="HG204" s="36"/>
      <c r="HH204" s="36"/>
      <c r="HI204" s="36"/>
      <c r="HJ204" s="36"/>
      <c r="HK204" s="36"/>
      <c r="HL204" s="36"/>
      <c r="HM204" s="36"/>
      <c r="HN204" s="36"/>
      <c r="HO204" s="36"/>
      <c r="HP204" s="36"/>
      <c r="HQ204" s="36"/>
      <c r="HR204" s="36"/>
      <c r="HS204" s="36"/>
      <c r="HT204" s="36"/>
      <c r="HU204" s="36"/>
      <c r="HV204" s="36"/>
      <c r="HW204" s="36"/>
      <c r="HX204" s="36"/>
      <c r="HY204" s="36"/>
      <c r="HZ204" s="36"/>
      <c r="IA204" s="36"/>
      <c r="IB204" s="36"/>
      <c r="IC204" s="36"/>
      <c r="ID204" s="36"/>
      <c r="IE204" s="36"/>
      <c r="IF204" s="36"/>
      <c r="IG204" s="36"/>
      <c r="IH204" s="36"/>
      <c r="II204" s="36"/>
      <c r="IJ204" s="36"/>
      <c r="IK204" s="36"/>
      <c r="IL204" s="36"/>
      <c r="IM204" s="36"/>
      <c r="IN204" s="36"/>
      <c r="IO204" s="36"/>
      <c r="IP204" s="36"/>
      <c r="IQ204" s="36"/>
      <c r="IR204" s="36"/>
      <c r="IS204" s="36"/>
      <c r="IT204" s="36"/>
      <c r="IU204" s="36"/>
      <c r="IV204" s="36"/>
      <c r="IW204" s="36"/>
      <c r="IX204" s="36"/>
      <c r="IY204" s="36"/>
      <c r="IZ204" s="36"/>
      <c r="JA204" s="36"/>
      <c r="JB204" s="36"/>
      <c r="JC204" s="36"/>
      <c r="JD204" s="36"/>
      <c r="JE204" s="36"/>
      <c r="JF204" s="36"/>
      <c r="JG204" s="36"/>
      <c r="JH204" s="36"/>
      <c r="JI204" s="36"/>
      <c r="JJ204" s="36"/>
      <c r="JK204" s="36"/>
      <c r="JL204" s="36"/>
      <c r="JM204" s="36"/>
      <c r="JN204" s="36"/>
      <c r="JO204" s="36"/>
      <c r="JP204" s="36"/>
      <c r="JQ204" s="36"/>
      <c r="JR204" s="36"/>
      <c r="JS204" s="36"/>
      <c r="JT204" s="36"/>
      <c r="JU204" s="36"/>
      <c r="JV204" s="36"/>
      <c r="JW204" s="36"/>
      <c r="JX204" s="36"/>
      <c r="JY204" s="36"/>
      <c r="JZ204" s="36"/>
      <c r="KA204" s="36"/>
      <c r="KB204" s="36"/>
      <c r="KC204" s="36"/>
      <c r="KD204" s="36"/>
      <c r="KE204" s="36"/>
      <c r="KF204" s="36"/>
      <c r="KG204" s="36"/>
      <c r="KH204" s="36"/>
      <c r="KI204" s="36"/>
      <c r="KJ204" s="36"/>
      <c r="KK204" s="36"/>
      <c r="KL204" s="36"/>
      <c r="KM204" s="36"/>
      <c r="KN204" s="36"/>
      <c r="KO204" s="36"/>
      <c r="KP204" s="36"/>
      <c r="KQ204" s="36"/>
      <c r="KR204" s="36"/>
      <c r="KS204" s="36"/>
      <c r="KT204" s="36"/>
      <c r="KU204" s="36"/>
      <c r="KV204" s="36"/>
      <c r="KW204" s="36"/>
      <c r="KX204" s="36"/>
      <c r="KY204" s="36"/>
      <c r="KZ204" s="36"/>
      <c r="LA204" s="36"/>
      <c r="LB204" s="36"/>
      <c r="LC204" s="36"/>
      <c r="LD204" s="36"/>
      <c r="LE204" s="36"/>
      <c r="LF204" s="36"/>
      <c r="LG204" s="36"/>
      <c r="LH204" s="36"/>
      <c r="LI204" s="36"/>
      <c r="LJ204" s="36"/>
      <c r="LK204" s="36"/>
      <c r="LL204" s="36"/>
      <c r="LM204" s="36"/>
      <c r="LN204" s="36"/>
      <c r="LO204" s="36"/>
      <c r="LP204" s="36"/>
      <c r="LQ204" s="36"/>
      <c r="LR204" s="36"/>
      <c r="LS204" s="36"/>
      <c r="LT204" s="36"/>
      <c r="LU204" s="36"/>
      <c r="LV204" s="36"/>
      <c r="LW204" s="36"/>
      <c r="LX204" s="36"/>
      <c r="LY204" s="36"/>
      <c r="LZ204" s="36"/>
      <c r="MA204" s="36"/>
      <c r="MB204" s="36"/>
      <c r="MC204" s="36"/>
      <c r="MD204" s="36"/>
      <c r="ME204" s="36"/>
      <c r="MF204" s="36"/>
      <c r="MG204" s="36"/>
      <c r="MH204" s="36"/>
      <c r="MI204" s="36"/>
      <c r="MJ204" s="36"/>
      <c r="MK204" s="36"/>
      <c r="ML204" s="36"/>
      <c r="MM204" s="36"/>
      <c r="MN204" s="36"/>
      <c r="MO204" s="36"/>
      <c r="MP204" s="36"/>
      <c r="MQ204" s="36"/>
      <c r="MR204" s="36"/>
      <c r="MS204" s="36"/>
      <c r="MT204" s="36"/>
      <c r="MU204" s="36"/>
      <c r="MV204" s="36"/>
      <c r="MW204" s="36"/>
      <c r="MX204" s="36"/>
      <c r="MY204" s="36"/>
      <c r="MZ204" s="36"/>
      <c r="NA204" s="36"/>
      <c r="NB204" s="36"/>
      <c r="NC204" s="36"/>
      <c r="ND204" s="36"/>
      <c r="NE204" s="36"/>
      <c r="NF204" s="36"/>
      <c r="NG204" s="36"/>
      <c r="NH204" s="36"/>
      <c r="NI204" s="36"/>
      <c r="NJ204" s="36"/>
      <c r="NK204" s="36"/>
      <c r="NL204" s="36"/>
      <c r="NM204" s="36"/>
      <c r="NN204" s="36"/>
      <c r="NO204" s="36"/>
      <c r="NP204" s="36"/>
      <c r="NQ204" s="36"/>
      <c r="NR204" s="36"/>
      <c r="NS204" s="36"/>
      <c r="NT204" s="36"/>
      <c r="NU204" s="36"/>
      <c r="NV204" s="36"/>
      <c r="NW204" s="36"/>
      <c r="NX204" s="36"/>
      <c r="NY204" s="36"/>
      <c r="NZ204" s="36"/>
      <c r="OA204" s="36"/>
      <c r="OB204" s="36"/>
      <c r="OC204" s="36"/>
      <c r="OD204" s="36"/>
      <c r="OE204" s="36"/>
      <c r="OF204" s="36"/>
      <c r="OG204" s="36"/>
      <c r="OH204" s="36"/>
      <c r="OI204" s="36"/>
      <c r="OJ204" s="36"/>
      <c r="OK204" s="36"/>
      <c r="OL204" s="36"/>
      <c r="OM204" s="36"/>
      <c r="ON204" s="36"/>
      <c r="OO204" s="36"/>
      <c r="OP204" s="36"/>
      <c r="OQ204" s="36"/>
      <c r="OR204" s="36"/>
      <c r="OS204" s="36"/>
      <c r="OT204" s="36"/>
      <c r="OU204" s="36"/>
      <c r="OV204" s="36"/>
      <c r="OW204" s="36"/>
      <c r="OX204" s="36"/>
      <c r="OY204" s="36"/>
      <c r="OZ204" s="36"/>
      <c r="PA204" s="36"/>
      <c r="PB204" s="36"/>
      <c r="PC204" s="36"/>
      <c r="PD204" s="36"/>
      <c r="PE204" s="36"/>
      <c r="PF204" s="36"/>
      <c r="PG204" s="36"/>
      <c r="PH204" s="36"/>
      <c r="PI204" s="36"/>
      <c r="PJ204" s="36"/>
      <c r="PK204" s="36"/>
      <c r="PL204" s="36"/>
      <c r="PM204" s="36"/>
      <c r="PN204" s="36"/>
      <c r="PO204" s="36"/>
      <c r="PP204" s="36"/>
      <c r="PQ204" s="36"/>
      <c r="PR204" s="36"/>
      <c r="PS204" s="36"/>
      <c r="PT204" s="36"/>
      <c r="PU204" s="36"/>
      <c r="PV204" s="36"/>
      <c r="PW204" s="36"/>
      <c r="PX204" s="36"/>
      <c r="PY204" s="36"/>
      <c r="PZ204" s="36"/>
      <c r="QA204" s="36"/>
      <c r="QB204" s="36"/>
      <c r="QC204" s="36"/>
      <c r="QD204" s="36"/>
      <c r="QE204" s="36"/>
      <c r="QF204" s="36"/>
      <c r="QG204" s="36"/>
      <c r="QH204" s="36"/>
      <c r="QI204" s="36"/>
      <c r="QJ204" s="36"/>
      <c r="QK204" s="36"/>
      <c r="QL204" s="36"/>
      <c r="QM204" s="36"/>
      <c r="QN204" s="36"/>
      <c r="QO204" s="36"/>
      <c r="QP204" s="36"/>
      <c r="QQ204" s="36"/>
      <c r="QR204" s="36"/>
      <c r="QS204" s="36"/>
      <c r="QT204" s="36"/>
      <c r="QU204" s="36"/>
      <c r="QV204" s="36"/>
      <c r="QW204" s="36"/>
      <c r="QX204" s="36"/>
      <c r="QY204" s="36"/>
      <c r="QZ204" s="36"/>
      <c r="RA204" s="36"/>
      <c r="RB204" s="36"/>
      <c r="RC204" s="36"/>
      <c r="RD204" s="36"/>
      <c r="RE204" s="36"/>
      <c r="RF204" s="36"/>
      <c r="RG204" s="36"/>
      <c r="RH204" s="36"/>
      <c r="RI204" s="36"/>
      <c r="RJ204" s="36"/>
      <c r="RK204" s="36"/>
      <c r="RL204" s="36"/>
      <c r="RM204" s="36"/>
      <c r="RN204" s="36"/>
      <c r="RO204" s="36"/>
      <c r="RP204" s="36"/>
      <c r="RQ204" s="36"/>
      <c r="RR204" s="36"/>
      <c r="RS204" s="36"/>
      <c r="RT204" s="36"/>
      <c r="RU204" s="36"/>
      <c r="RV204" s="36"/>
      <c r="RW204" s="36"/>
      <c r="RX204" s="36"/>
      <c r="RY204" s="36"/>
      <c r="RZ204" s="36"/>
      <c r="SA204" s="36"/>
      <c r="SB204" s="36"/>
      <c r="SC204" s="36"/>
      <c r="SD204" s="36"/>
      <c r="SE204" s="36"/>
      <c r="SF204" s="36"/>
      <c r="SG204" s="36"/>
      <c r="SH204" s="36"/>
      <c r="SI204" s="36"/>
      <c r="SJ204" s="36"/>
      <c r="SK204" s="36"/>
      <c r="SL204" s="36"/>
      <c r="SM204" s="36"/>
      <c r="SN204" s="36"/>
      <c r="SO204" s="36"/>
      <c r="SP204" s="36"/>
      <c r="SQ204" s="36"/>
      <c r="SR204" s="36"/>
      <c r="SS204" s="36"/>
      <c r="ST204" s="36"/>
      <c r="SU204" s="36"/>
      <c r="SV204" s="36"/>
      <c r="SW204" s="36"/>
      <c r="SX204" s="36"/>
      <c r="SY204" s="36"/>
      <c r="SZ204" s="36"/>
      <c r="TA204" s="36"/>
      <c r="TB204" s="36"/>
      <c r="TC204" s="36"/>
      <c r="TD204" s="36"/>
      <c r="TE204" s="36"/>
      <c r="TF204" s="36"/>
      <c r="TG204" s="36"/>
      <c r="TH204" s="36"/>
      <c r="TI204" s="36"/>
      <c r="TJ204" s="36"/>
      <c r="TK204" s="36"/>
      <c r="TL204" s="36"/>
      <c r="TM204" s="36"/>
      <c r="TN204" s="36"/>
      <c r="TO204" s="36"/>
      <c r="TP204" s="36"/>
      <c r="TQ204" s="36"/>
      <c r="TR204" s="36"/>
      <c r="TS204" s="36"/>
      <c r="TT204" s="36"/>
      <c r="TU204" s="36"/>
      <c r="TV204" s="36"/>
      <c r="TW204" s="36"/>
      <c r="TX204" s="36"/>
      <c r="TY204" s="36"/>
      <c r="TZ204" s="36"/>
      <c r="UA204" s="36"/>
      <c r="UB204" s="36"/>
      <c r="UC204" s="36"/>
      <c r="UD204" s="36"/>
      <c r="UE204" s="36"/>
      <c r="UF204" s="36"/>
      <c r="UG204" s="36"/>
      <c r="UH204" s="36"/>
      <c r="UI204" s="36"/>
      <c r="UJ204" s="36"/>
      <c r="UK204" s="36"/>
      <c r="UL204" s="36"/>
      <c r="UM204" s="36"/>
      <c r="UN204" s="36"/>
      <c r="UO204" s="36"/>
      <c r="UP204" s="36"/>
      <c r="UQ204" s="36"/>
      <c r="UR204" s="36"/>
      <c r="US204" s="36"/>
      <c r="UT204" s="36"/>
      <c r="UU204" s="36"/>
      <c r="UV204" s="36"/>
      <c r="UW204" s="36"/>
      <c r="UX204" s="36"/>
      <c r="UY204" s="36"/>
      <c r="UZ204" s="36"/>
      <c r="VA204" s="36"/>
      <c r="VB204" s="36"/>
      <c r="VC204" s="36"/>
      <c r="VD204" s="36"/>
      <c r="VE204" s="36"/>
      <c r="VF204" s="36"/>
      <c r="VG204" s="36"/>
      <c r="VH204" s="36"/>
      <c r="VI204" s="36"/>
      <c r="VJ204" s="36"/>
      <c r="VK204" s="36"/>
      <c r="VL204" s="36"/>
      <c r="VM204" s="36"/>
      <c r="VN204" s="36"/>
      <c r="VO204" s="36"/>
      <c r="VP204" s="36"/>
      <c r="VQ204" s="36"/>
      <c r="VR204" s="36"/>
      <c r="VS204" s="36"/>
      <c r="VT204" s="36"/>
      <c r="VU204" s="36"/>
      <c r="VV204" s="36"/>
      <c r="VW204" s="36"/>
      <c r="VX204" s="36"/>
      <c r="VY204" s="36"/>
      <c r="VZ204" s="36"/>
      <c r="WA204" s="36"/>
      <c r="WB204" s="36"/>
      <c r="WC204" s="36"/>
      <c r="WD204" s="36"/>
      <c r="WE204" s="36"/>
      <c r="WF204" s="36"/>
      <c r="WG204" s="36"/>
      <c r="WH204" s="36"/>
      <c r="WI204" s="36"/>
      <c r="WJ204" s="36"/>
      <c r="WK204" s="36"/>
      <c r="WL204" s="36"/>
      <c r="WM204" s="36"/>
      <c r="WN204" s="36"/>
      <c r="WO204" s="36"/>
      <c r="WP204" s="36"/>
      <c r="WQ204" s="36"/>
      <c r="WR204" s="36"/>
      <c r="WS204" s="36"/>
      <c r="WT204" s="36"/>
      <c r="WU204" s="36"/>
      <c r="WV204" s="36"/>
      <c r="WW204" s="36"/>
      <c r="WX204" s="36"/>
      <c r="WY204" s="36"/>
      <c r="WZ204" s="36"/>
      <c r="XA204" s="36"/>
      <c r="XB204" s="36"/>
      <c r="XC204" s="36"/>
      <c r="XD204" s="36"/>
      <c r="XE204" s="36"/>
      <c r="XF204" s="36"/>
      <c r="XG204" s="36"/>
      <c r="XH204" s="36"/>
      <c r="XI204" s="36"/>
      <c r="XJ204" s="36"/>
      <c r="XK204" s="36"/>
      <c r="XL204" s="36"/>
      <c r="XM204" s="36"/>
      <c r="XN204" s="36"/>
      <c r="XO204" s="36"/>
      <c r="XP204" s="36"/>
      <c r="XQ204" s="36"/>
      <c r="XR204" s="36"/>
      <c r="XS204" s="36"/>
      <c r="XT204" s="36"/>
      <c r="XU204" s="36"/>
      <c r="XV204" s="36"/>
      <c r="XW204" s="36"/>
      <c r="XX204" s="36"/>
      <c r="XY204" s="36"/>
      <c r="XZ204" s="36"/>
      <c r="YA204" s="36"/>
      <c r="YB204" s="36"/>
      <c r="YC204" s="36"/>
      <c r="YD204" s="36"/>
      <c r="YE204" s="36"/>
      <c r="YF204" s="36"/>
      <c r="YG204" s="36"/>
      <c r="YH204" s="36"/>
      <c r="YI204" s="36"/>
      <c r="YJ204" s="36"/>
      <c r="YK204" s="36"/>
      <c r="YL204" s="36"/>
      <c r="YM204" s="36"/>
      <c r="YN204" s="36"/>
      <c r="YO204" s="36"/>
      <c r="YP204" s="36"/>
      <c r="YQ204" s="36"/>
      <c r="YR204" s="36"/>
      <c r="YS204" s="36"/>
      <c r="YT204" s="36"/>
      <c r="YU204" s="36"/>
      <c r="YV204" s="36"/>
      <c r="YW204" s="36"/>
      <c r="YX204" s="36"/>
      <c r="YY204" s="36"/>
      <c r="YZ204" s="36"/>
      <c r="ZA204" s="36"/>
      <c r="ZB204" s="36"/>
      <c r="ZC204" s="36"/>
      <c r="ZD204" s="36"/>
      <c r="ZE204" s="36"/>
      <c r="ZF204" s="36"/>
      <c r="ZG204" s="36"/>
      <c r="ZH204" s="36"/>
      <c r="ZI204" s="36"/>
      <c r="ZJ204" s="36"/>
      <c r="ZK204" s="36"/>
      <c r="ZL204" s="36"/>
      <c r="ZM204" s="36"/>
      <c r="ZN204" s="36"/>
      <c r="ZO204" s="36"/>
      <c r="ZP204" s="36"/>
      <c r="ZQ204" s="36"/>
      <c r="ZR204" s="36"/>
      <c r="ZS204" s="36"/>
      <c r="ZT204" s="36"/>
      <c r="ZU204" s="36"/>
      <c r="ZV204" s="36"/>
      <c r="ZW204" s="36"/>
      <c r="ZX204" s="36"/>
      <c r="ZY204" s="36"/>
      <c r="ZZ204" s="36"/>
      <c r="AAA204" s="36"/>
      <c r="AAB204" s="36"/>
      <c r="AAC204" s="36"/>
      <c r="AAD204" s="36"/>
      <c r="AAE204" s="36"/>
      <c r="AAF204" s="36"/>
      <c r="AAG204" s="36"/>
      <c r="AAH204" s="36"/>
      <c r="AAI204" s="36"/>
      <c r="AAJ204" s="36"/>
      <c r="AAK204" s="36"/>
      <c r="AAL204" s="36"/>
      <c r="AAM204" s="36"/>
      <c r="AAN204" s="36"/>
      <c r="AAO204" s="36"/>
      <c r="AAP204" s="36"/>
      <c r="AAQ204" s="36"/>
      <c r="AAR204" s="36"/>
      <c r="AAS204" s="36"/>
      <c r="AAT204" s="36"/>
      <c r="AAU204" s="36"/>
      <c r="AAV204" s="36"/>
      <c r="AAW204" s="36"/>
      <c r="AAX204" s="36"/>
      <c r="AAY204" s="36"/>
      <c r="AAZ204" s="36"/>
      <c r="ABA204" s="36"/>
      <c r="ABB204" s="36"/>
      <c r="ABC204" s="36"/>
      <c r="ABD204" s="36"/>
      <c r="ABE204" s="36"/>
      <c r="ABF204" s="36"/>
      <c r="ABG204" s="36"/>
      <c r="ABH204" s="36"/>
      <c r="ABI204" s="36"/>
      <c r="ABJ204" s="36"/>
      <c r="ABK204" s="36"/>
      <c r="ABL204" s="36"/>
      <c r="ABM204" s="36"/>
      <c r="ABN204" s="36"/>
      <c r="ABO204" s="36"/>
      <c r="ABP204" s="36"/>
      <c r="ABQ204" s="36"/>
      <c r="ABR204" s="36"/>
      <c r="ABS204" s="36"/>
      <c r="ABT204" s="36"/>
      <c r="ABU204" s="36"/>
      <c r="ABV204" s="36"/>
      <c r="ABW204" s="36"/>
      <c r="ABX204" s="36"/>
      <c r="ABY204" s="36"/>
      <c r="ABZ204" s="36"/>
      <c r="ACA204" s="36"/>
      <c r="ACB204" s="36"/>
      <c r="ACC204" s="36"/>
      <c r="ACD204" s="36"/>
      <c r="ACE204" s="36"/>
      <c r="ACF204" s="36"/>
      <c r="ACG204" s="36"/>
      <c r="ACH204" s="36"/>
      <c r="ACI204" s="36"/>
      <c r="ACJ204" s="36"/>
      <c r="ACK204" s="36"/>
      <c r="ACL204" s="36"/>
      <c r="ACM204" s="36"/>
      <c r="ACN204" s="36"/>
      <c r="ACO204" s="36"/>
      <c r="ACP204" s="36"/>
      <c r="ACQ204" s="36"/>
      <c r="ACR204" s="36"/>
      <c r="ACS204" s="36"/>
      <c r="ACT204" s="36"/>
      <c r="ACU204" s="36"/>
      <c r="ACV204" s="36"/>
      <c r="ACW204" s="36"/>
      <c r="ACX204" s="36"/>
      <c r="ACY204" s="36"/>
      <c r="ACZ204" s="36"/>
      <c r="ADA204" s="36"/>
      <c r="ADB204" s="36"/>
      <c r="ADC204" s="36"/>
      <c r="ADD204" s="36"/>
      <c r="ADE204" s="36"/>
      <c r="ADF204" s="36"/>
      <c r="ADG204" s="36"/>
      <c r="ADH204" s="36"/>
      <c r="ADI204" s="36"/>
      <c r="ADJ204" s="36"/>
      <c r="ADK204" s="36"/>
      <c r="ADL204" s="36"/>
      <c r="ADM204" s="36"/>
      <c r="ADN204" s="36"/>
      <c r="ADO204" s="36"/>
      <c r="ADP204" s="36"/>
      <c r="ADQ204" s="36"/>
      <c r="ADR204" s="36"/>
      <c r="ADS204" s="36"/>
      <c r="ADT204" s="36"/>
      <c r="ADU204" s="36"/>
      <c r="ADV204" s="36"/>
      <c r="ADW204" s="36"/>
      <c r="ADX204" s="36"/>
      <c r="ADY204" s="36"/>
      <c r="ADZ204" s="36"/>
      <c r="AEA204" s="36"/>
      <c r="AEB204" s="36"/>
      <c r="AEC204" s="36"/>
      <c r="AED204" s="36"/>
      <c r="AEE204" s="36"/>
      <c r="AEF204" s="36"/>
      <c r="AEG204" s="36"/>
      <c r="AEH204" s="36"/>
      <c r="AEI204" s="36"/>
      <c r="AEJ204" s="36"/>
      <c r="AEK204" s="36"/>
      <c r="AEL204" s="36"/>
      <c r="AEM204" s="36"/>
      <c r="AEN204" s="36"/>
      <c r="AEO204" s="36"/>
      <c r="AEP204" s="36"/>
      <c r="AEQ204" s="36"/>
      <c r="AER204" s="36"/>
      <c r="AES204" s="36"/>
      <c r="AET204" s="36"/>
      <c r="AEU204" s="36"/>
      <c r="AEV204" s="36"/>
      <c r="AEW204" s="36"/>
      <c r="AEX204" s="36"/>
      <c r="AEY204" s="36"/>
      <c r="AEZ204" s="36"/>
      <c r="AFA204" s="36"/>
      <c r="AFB204" s="36"/>
      <c r="AFC204" s="36"/>
      <c r="AFD204" s="36"/>
      <c r="AFE204" s="36"/>
      <c r="AFF204" s="36"/>
      <c r="AFG204" s="36"/>
      <c r="AFH204" s="36"/>
      <c r="AFI204" s="36"/>
      <c r="AFJ204" s="36"/>
      <c r="AFK204" s="36"/>
      <c r="AFL204" s="36"/>
      <c r="AFM204" s="36"/>
      <c r="AFN204" s="36"/>
      <c r="AFO204" s="36"/>
      <c r="AFP204" s="36"/>
      <c r="AFQ204" s="36"/>
      <c r="AFR204" s="36"/>
      <c r="AFS204" s="36"/>
      <c r="AFT204" s="36"/>
      <c r="AFU204" s="36"/>
      <c r="AFV204" s="36"/>
      <c r="AFW204" s="36"/>
      <c r="AFX204" s="36"/>
      <c r="AFY204" s="36"/>
      <c r="AFZ204" s="36"/>
      <c r="AGA204" s="36"/>
      <c r="AGB204" s="36"/>
      <c r="AGC204" s="36"/>
      <c r="AGD204" s="36"/>
      <c r="AGE204" s="36"/>
      <c r="AGF204" s="36"/>
      <c r="AGG204" s="36"/>
      <c r="AGH204" s="36"/>
      <c r="AGI204" s="36"/>
      <c r="AGJ204" s="36"/>
      <c r="AGK204" s="36"/>
      <c r="AGL204" s="36"/>
      <c r="AGM204" s="36"/>
      <c r="AGN204" s="36"/>
      <c r="AGO204" s="36"/>
      <c r="AGP204" s="36"/>
      <c r="AGQ204" s="36"/>
      <c r="AGR204" s="36"/>
      <c r="AGS204" s="36"/>
      <c r="AGT204" s="36"/>
      <c r="AGU204" s="36"/>
      <c r="AGV204" s="36"/>
      <c r="AGW204" s="36"/>
      <c r="AGX204" s="36"/>
      <c r="AGY204" s="36"/>
      <c r="AGZ204" s="36"/>
      <c r="AHA204" s="36"/>
      <c r="AHB204" s="36"/>
      <c r="AHC204" s="36"/>
      <c r="AHD204" s="36"/>
      <c r="AHE204" s="36"/>
      <c r="AHF204" s="36"/>
      <c r="AHG204" s="36"/>
      <c r="AHH204" s="36"/>
      <c r="AHI204" s="36"/>
      <c r="AHJ204" s="36"/>
      <c r="AHK204" s="36"/>
      <c r="AHL204" s="36"/>
      <c r="AHM204" s="36"/>
      <c r="AHN204" s="36"/>
      <c r="AHO204" s="36"/>
      <c r="AHP204" s="36"/>
      <c r="AHQ204" s="36"/>
      <c r="AHR204" s="36"/>
      <c r="AHS204" s="36"/>
      <c r="AHT204" s="36"/>
      <c r="AHU204" s="36"/>
      <c r="AHV204" s="36"/>
      <c r="AHW204" s="36"/>
      <c r="AHX204" s="36"/>
      <c r="AHY204" s="36"/>
      <c r="AHZ204" s="36"/>
      <c r="AIA204" s="36"/>
      <c r="AIB204" s="36"/>
      <c r="AIC204" s="36"/>
      <c r="AID204" s="36"/>
      <c r="AIE204" s="36"/>
      <c r="AIF204" s="36"/>
      <c r="AIG204" s="36"/>
      <c r="AIH204" s="36"/>
      <c r="AII204" s="36"/>
      <c r="AIJ204" s="36"/>
      <c r="AIK204" s="36"/>
      <c r="AIL204" s="36"/>
      <c r="AIM204" s="36"/>
      <c r="AIN204" s="36"/>
      <c r="AIO204" s="36"/>
      <c r="AIP204" s="36"/>
      <c r="AIQ204" s="36"/>
      <c r="AIR204" s="36"/>
      <c r="AIS204" s="36"/>
      <c r="AIT204" s="36"/>
      <c r="AIU204" s="36"/>
      <c r="AIV204" s="36"/>
      <c r="AIW204" s="36"/>
      <c r="AIX204" s="36"/>
      <c r="AIY204" s="36"/>
      <c r="AIZ204" s="36"/>
      <c r="AJA204" s="36"/>
      <c r="AJB204" s="36"/>
      <c r="AJC204" s="36"/>
      <c r="AJD204" s="36"/>
      <c r="AJE204" s="36"/>
      <c r="AJF204" s="36"/>
      <c r="AJG204" s="36"/>
      <c r="AJH204" s="36"/>
      <c r="AJI204" s="36"/>
      <c r="AJJ204" s="36"/>
      <c r="AJK204" s="36"/>
      <c r="AJL204" s="36"/>
      <c r="AJM204" s="36"/>
      <c r="AJN204" s="36"/>
      <c r="AJO204" s="36"/>
      <c r="AJP204" s="36"/>
      <c r="AJQ204" s="36"/>
      <c r="AJR204" s="36"/>
      <c r="AJS204" s="36"/>
      <c r="AJT204" s="36"/>
      <c r="AJU204" s="36"/>
      <c r="AJV204" s="36"/>
      <c r="AJW204" s="36"/>
      <c r="AJX204" s="36"/>
      <c r="AJY204" s="36"/>
      <c r="AJZ204" s="36"/>
      <c r="AKA204" s="36"/>
      <c r="AKB204" s="36"/>
      <c r="AKC204" s="36"/>
      <c r="AKD204" s="36"/>
      <c r="AKE204" s="36"/>
      <c r="AKF204" s="36"/>
      <c r="AKG204" s="36"/>
      <c r="AKH204" s="36"/>
      <c r="AKI204" s="36"/>
      <c r="AKJ204" s="36"/>
      <c r="AKK204" s="36"/>
      <c r="AKL204" s="36"/>
      <c r="AKM204" s="36"/>
      <c r="AKN204" s="36"/>
      <c r="AKO204" s="36"/>
      <c r="AKP204" s="36"/>
      <c r="AKQ204" s="36"/>
      <c r="AKR204" s="36"/>
      <c r="AKS204" s="36"/>
      <c r="AKT204" s="36"/>
      <c r="AKU204" s="36"/>
      <c r="AKV204" s="36"/>
      <c r="AKW204" s="36"/>
      <c r="AKX204" s="36"/>
      <c r="AKY204" s="36"/>
      <c r="AKZ204" s="36"/>
      <c r="ALA204" s="36"/>
      <c r="ALB204" s="36"/>
      <c r="ALC204" s="36"/>
      <c r="ALD204" s="36"/>
      <c r="ALE204" s="36"/>
      <c r="ALF204" s="36"/>
      <c r="ALG204" s="36"/>
      <c r="ALH204" s="36"/>
      <c r="ALI204" s="36"/>
      <c r="ALJ204" s="36"/>
      <c r="ALK204" s="36"/>
      <c r="ALL204" s="36"/>
      <c r="ALM204" s="36"/>
      <c r="ALN204" s="36"/>
      <c r="ALO204" s="36"/>
      <c r="ALP204" s="36"/>
      <c r="ALQ204" s="36"/>
      <c r="ALR204" s="36"/>
      <c r="ALS204" s="36"/>
      <c r="ALT204" s="36"/>
      <c r="ALU204" s="36"/>
      <c r="ALV204" s="36"/>
      <c r="ALW204" s="36"/>
      <c r="ALX204" s="36"/>
      <c r="ALY204" s="36"/>
      <c r="ALZ204" s="36"/>
      <c r="AMA204" s="36"/>
      <c r="AMB204" s="36"/>
      <c r="AMC204" s="36"/>
      <c r="AMD204" s="36"/>
      <c r="AME204" s="36"/>
      <c r="AMF204" s="36"/>
      <c r="AMG204" s="55"/>
      <c r="AMH204" s="55"/>
      <c r="AMI204" s="55"/>
    </row>
    <row r="205" spans="1:1023">
      <c r="E205" s="73"/>
      <c r="F205" s="73"/>
      <c r="G205" s="24"/>
    </row>
    <row r="206" spans="1:1023">
      <c r="E206" s="73"/>
      <c r="F206" s="73"/>
      <c r="G206" s="24"/>
    </row>
    <row r="207" spans="1:1023">
      <c r="E207" s="73"/>
      <c r="F207" s="73"/>
      <c r="G207" s="24"/>
    </row>
    <row r="208" spans="1:1023">
      <c r="E208" s="73"/>
      <c r="F208" s="73"/>
      <c r="G208" s="24"/>
    </row>
    <row r="209" spans="5:7">
      <c r="E209" s="73"/>
      <c r="F209" s="73"/>
      <c r="G209" s="24"/>
    </row>
    <row r="210" spans="5:7">
      <c r="E210" s="73"/>
      <c r="F210" s="73"/>
      <c r="G210" s="24"/>
    </row>
    <row r="211" spans="5:7">
      <c r="E211" s="73"/>
      <c r="F211" s="73"/>
      <c r="G211" s="24"/>
    </row>
    <row r="212" spans="5:7">
      <c r="E212" s="73"/>
      <c r="F212" s="73"/>
      <c r="G212" s="24"/>
    </row>
    <row r="213" spans="5:7">
      <c r="E213" s="73"/>
      <c r="F213" s="73"/>
      <c r="G213" s="24"/>
    </row>
    <row r="214" spans="5:7">
      <c r="E214" s="73"/>
      <c r="F214" s="73"/>
      <c r="G214" s="24"/>
    </row>
    <row r="215" spans="5:7">
      <c r="E215" s="73"/>
      <c r="F215" s="73"/>
      <c r="G215" s="24"/>
    </row>
    <row r="216" spans="5:7">
      <c r="E216" s="73"/>
      <c r="F216" s="73"/>
      <c r="G216" s="24"/>
    </row>
    <row r="217" spans="5:7">
      <c r="E217" s="73"/>
      <c r="F217" s="73"/>
      <c r="G217" s="24"/>
    </row>
    <row r="218" spans="5:7">
      <c r="E218" s="73"/>
      <c r="F218" s="73"/>
      <c r="G218" s="24"/>
    </row>
    <row r="219" spans="5:7">
      <c r="E219" s="73"/>
      <c r="F219" s="73"/>
      <c r="G219" s="24"/>
    </row>
    <row r="220" spans="5:7">
      <c r="E220" s="73"/>
      <c r="F220" s="73"/>
      <c r="G220" s="24"/>
    </row>
    <row r="221" spans="5:7">
      <c r="E221" s="73"/>
      <c r="F221" s="73"/>
      <c r="G221" s="24"/>
    </row>
    <row r="222" spans="5:7">
      <c r="E222" s="73"/>
      <c r="F222" s="73"/>
      <c r="G222" s="24"/>
    </row>
    <row r="223" spans="5:7">
      <c r="E223" s="73"/>
      <c r="F223" s="73"/>
      <c r="G223" s="24"/>
    </row>
    <row r="224" spans="5:7">
      <c r="E224" s="73"/>
      <c r="F224" s="73"/>
      <c r="G224" s="24"/>
    </row>
    <row r="225" spans="5:7">
      <c r="E225" s="73"/>
      <c r="F225" s="73"/>
      <c r="G225" s="24"/>
    </row>
    <row r="226" spans="5:7">
      <c r="E226" s="73"/>
      <c r="F226" s="73"/>
      <c r="G226" s="24"/>
    </row>
    <row r="227" spans="5:7">
      <c r="E227" s="73"/>
      <c r="F227" s="73"/>
      <c r="G227" s="24"/>
    </row>
    <row r="228" spans="5:7">
      <c r="E228" s="73"/>
      <c r="F228" s="73"/>
      <c r="G228" s="24"/>
    </row>
    <row r="229" spans="5:7">
      <c r="E229" s="73"/>
      <c r="F229" s="73"/>
      <c r="G229" s="24"/>
    </row>
    <row r="230" spans="5:7">
      <c r="E230" s="73"/>
      <c r="F230" s="73"/>
      <c r="G230" s="24"/>
    </row>
    <row r="231" spans="5:7">
      <c r="E231" s="73"/>
      <c r="F231" s="73"/>
      <c r="G231" s="24"/>
    </row>
    <row r="232" spans="5:7">
      <c r="E232" s="73"/>
      <c r="F232" s="73"/>
      <c r="G232" s="24"/>
    </row>
    <row r="233" spans="5:7">
      <c r="E233" s="73"/>
      <c r="F233" s="73"/>
      <c r="G233" s="24"/>
    </row>
    <row r="234" spans="5:7">
      <c r="E234" s="73"/>
      <c r="F234" s="73"/>
      <c r="G234" s="24"/>
    </row>
    <row r="235" spans="5:7">
      <c r="E235" s="73"/>
      <c r="F235" s="73"/>
      <c r="G235" s="24"/>
    </row>
    <row r="236" spans="5:7">
      <c r="E236" s="73"/>
      <c r="F236" s="73"/>
      <c r="G236" s="24"/>
    </row>
    <row r="237" spans="5:7">
      <c r="E237" s="73"/>
      <c r="F237" s="73"/>
      <c r="G237" s="24"/>
    </row>
    <row r="238" spans="5:7">
      <c r="E238" s="73"/>
      <c r="F238" s="73"/>
      <c r="G238" s="24"/>
    </row>
    <row r="239" spans="5:7">
      <c r="E239" s="73"/>
      <c r="F239" s="73"/>
      <c r="G239" s="24"/>
    </row>
    <row r="240" spans="5:7">
      <c r="E240" s="73"/>
      <c r="F240" s="73"/>
      <c r="G240" s="24"/>
    </row>
    <row r="241" spans="5:7">
      <c r="E241" s="73"/>
      <c r="F241" s="73"/>
      <c r="G241" s="24"/>
    </row>
    <row r="242" spans="5:7">
      <c r="E242" s="73"/>
      <c r="F242" s="73"/>
      <c r="G242" s="24"/>
    </row>
    <row r="243" spans="5:7">
      <c r="E243" s="73"/>
      <c r="F243" s="73"/>
      <c r="G243" s="24"/>
    </row>
    <row r="244" spans="5:7">
      <c r="E244" s="73"/>
      <c r="F244" s="73"/>
      <c r="G244" s="24"/>
    </row>
    <row r="245" spans="5:7">
      <c r="E245" s="73"/>
      <c r="F245" s="73"/>
      <c r="G245" s="24"/>
    </row>
    <row r="246" spans="5:7">
      <c r="E246" s="73"/>
      <c r="F246" s="73"/>
      <c r="G246" s="24"/>
    </row>
    <row r="247" spans="5:7">
      <c r="E247" s="73"/>
      <c r="F247" s="73"/>
      <c r="G247" s="24"/>
    </row>
    <row r="248" spans="5:7">
      <c r="E248" s="73"/>
      <c r="F248" s="73"/>
      <c r="G248" s="24"/>
    </row>
    <row r="249" spans="5:7">
      <c r="E249" s="73"/>
      <c r="F249" s="73"/>
      <c r="G249" s="24"/>
    </row>
    <row r="250" spans="5:7">
      <c r="E250" s="73"/>
      <c r="F250" s="73"/>
      <c r="G250" s="24"/>
    </row>
    <row r="251" spans="5:7">
      <c r="E251" s="73"/>
      <c r="F251" s="73"/>
      <c r="G251" s="24"/>
    </row>
    <row r="252" spans="5:7">
      <c r="E252" s="73"/>
      <c r="F252" s="73"/>
      <c r="G252" s="24"/>
    </row>
    <row r="253" spans="5:7">
      <c r="E253" s="73"/>
      <c r="F253" s="73"/>
      <c r="G253" s="24"/>
    </row>
    <row r="254" spans="5:7">
      <c r="E254" s="73"/>
      <c r="F254" s="73"/>
      <c r="G254" s="24"/>
    </row>
    <row r="255" spans="5:7">
      <c r="E255" s="73"/>
      <c r="F255" s="73"/>
      <c r="G255" s="24"/>
    </row>
    <row r="256" spans="5:7">
      <c r="E256" s="73"/>
      <c r="F256" s="73"/>
      <c r="G256" s="24"/>
    </row>
    <row r="257" spans="5:7">
      <c r="E257" s="73"/>
      <c r="F257" s="73"/>
      <c r="G257" s="24"/>
    </row>
    <row r="258" spans="5:7">
      <c r="E258" s="73"/>
      <c r="F258" s="73"/>
      <c r="G258" s="24"/>
    </row>
    <row r="259" spans="5:7">
      <c r="E259" s="73"/>
      <c r="F259" s="73"/>
      <c r="G259" s="24"/>
    </row>
    <row r="260" spans="5:7">
      <c r="E260" s="73"/>
      <c r="F260" s="73"/>
      <c r="G260" s="24"/>
    </row>
    <row r="261" spans="5:7">
      <c r="E261" s="73"/>
      <c r="F261" s="73"/>
      <c r="G261" s="24"/>
    </row>
    <row r="262" spans="5:7">
      <c r="E262" s="73"/>
      <c r="F262" s="73"/>
      <c r="G262" s="24"/>
    </row>
    <row r="263" spans="5:7">
      <c r="E263" s="73"/>
      <c r="F263" s="73"/>
      <c r="G263" s="24"/>
    </row>
    <row r="264" spans="5:7">
      <c r="E264" s="73"/>
      <c r="F264" s="73"/>
      <c r="G264" s="24"/>
    </row>
    <row r="265" spans="5:7">
      <c r="E265" s="73"/>
      <c r="F265" s="73"/>
      <c r="G265" s="24"/>
    </row>
    <row r="266" spans="5:7">
      <c r="E266" s="73"/>
      <c r="F266" s="73"/>
      <c r="G266" s="24"/>
    </row>
    <row r="267" spans="5:7">
      <c r="E267" s="73"/>
      <c r="F267" s="73"/>
      <c r="G267" s="24"/>
    </row>
    <row r="268" spans="5:7">
      <c r="E268" s="73"/>
      <c r="F268" s="73"/>
      <c r="G268" s="24"/>
    </row>
    <row r="269" spans="5:7">
      <c r="E269" s="73"/>
      <c r="F269" s="73"/>
      <c r="G269" s="24"/>
    </row>
    <row r="270" spans="5:7">
      <c r="E270" s="73"/>
      <c r="F270" s="73"/>
      <c r="G270" s="24"/>
    </row>
    <row r="271" spans="5:7">
      <c r="E271" s="73"/>
      <c r="F271" s="73"/>
      <c r="G271" s="24"/>
    </row>
    <row r="272" spans="5:7">
      <c r="E272" s="73"/>
      <c r="F272" s="73"/>
      <c r="G272" s="24"/>
    </row>
    <row r="273" spans="5:7">
      <c r="E273" s="73"/>
      <c r="F273" s="73"/>
      <c r="G273" s="24"/>
    </row>
    <row r="274" spans="5:7">
      <c r="E274" s="73"/>
      <c r="F274" s="73"/>
      <c r="G274" s="24"/>
    </row>
    <row r="275" spans="5:7">
      <c r="E275" s="73"/>
      <c r="F275" s="73"/>
      <c r="G275" s="24"/>
    </row>
    <row r="276" spans="5:7">
      <c r="E276" s="73"/>
      <c r="F276" s="73"/>
      <c r="G276" s="24"/>
    </row>
    <row r="277" spans="5:7">
      <c r="E277" s="73"/>
      <c r="F277" s="73"/>
      <c r="G277" s="24"/>
    </row>
    <row r="278" spans="5:7">
      <c r="E278" s="73"/>
      <c r="F278" s="73"/>
      <c r="G278" s="24"/>
    </row>
    <row r="279" spans="5:7">
      <c r="E279" s="73"/>
      <c r="F279" s="73"/>
      <c r="G279" s="24"/>
    </row>
    <row r="280" spans="5:7">
      <c r="E280" s="73"/>
      <c r="F280" s="73"/>
      <c r="G280" s="24"/>
    </row>
    <row r="281" spans="5:7">
      <c r="E281" s="73"/>
      <c r="F281" s="73"/>
      <c r="G281" s="24"/>
    </row>
    <row r="282" spans="5:7">
      <c r="E282" s="73"/>
      <c r="F282" s="73"/>
      <c r="G282" s="24"/>
    </row>
    <row r="283" spans="5:7">
      <c r="E283" s="73"/>
      <c r="F283" s="73"/>
      <c r="G283" s="24"/>
    </row>
    <row r="284" spans="5:7">
      <c r="E284" s="73"/>
      <c r="F284" s="73"/>
      <c r="G284" s="24"/>
    </row>
    <row r="285" spans="5:7">
      <c r="E285" s="73"/>
      <c r="F285" s="73"/>
      <c r="G285" s="24"/>
    </row>
    <row r="286" spans="5:7">
      <c r="E286" s="73"/>
      <c r="F286" s="73"/>
      <c r="G286" s="24"/>
    </row>
    <row r="287" spans="5:7">
      <c r="E287" s="73"/>
      <c r="F287" s="73"/>
      <c r="G287" s="24"/>
    </row>
    <row r="288" spans="5:7">
      <c r="E288" s="73"/>
      <c r="F288" s="73"/>
      <c r="G288" s="24"/>
    </row>
    <row r="289" spans="5:7">
      <c r="E289" s="73"/>
      <c r="F289" s="73"/>
      <c r="G289" s="24"/>
    </row>
    <row r="290" spans="5:7">
      <c r="E290" s="73"/>
      <c r="F290" s="73"/>
      <c r="G290" s="24"/>
    </row>
    <row r="291" spans="5:7">
      <c r="E291" s="73"/>
      <c r="F291" s="73"/>
      <c r="G291" s="24"/>
    </row>
    <row r="292" spans="5:7">
      <c r="E292" s="73"/>
      <c r="F292" s="73"/>
      <c r="G292" s="24"/>
    </row>
    <row r="293" spans="5:7">
      <c r="E293" s="73"/>
      <c r="F293" s="73"/>
      <c r="G293" s="24"/>
    </row>
    <row r="294" spans="5:7">
      <c r="E294" s="73"/>
      <c r="F294" s="73"/>
      <c r="G294" s="24"/>
    </row>
    <row r="295" spans="5:7">
      <c r="E295" s="73"/>
      <c r="F295" s="73"/>
      <c r="G295" s="24"/>
    </row>
    <row r="296" spans="5:7">
      <c r="E296" s="73"/>
      <c r="F296" s="73"/>
      <c r="G296" s="24"/>
    </row>
    <row r="297" spans="5:7">
      <c r="E297" s="73"/>
      <c r="F297" s="73"/>
      <c r="G297" s="24"/>
    </row>
    <row r="298" spans="5:7">
      <c r="E298" s="73"/>
      <c r="F298" s="73"/>
      <c r="G298" s="24"/>
    </row>
    <row r="299" spans="5:7">
      <c r="E299" s="73"/>
      <c r="F299" s="73"/>
      <c r="G299" s="24"/>
    </row>
    <row r="300" spans="5:7">
      <c r="E300" s="73"/>
      <c r="F300" s="73"/>
      <c r="G300" s="24"/>
    </row>
    <row r="301" spans="5:7">
      <c r="E301" s="73"/>
      <c r="F301" s="73"/>
      <c r="G301" s="24"/>
    </row>
    <row r="302" spans="5:7">
      <c r="E302" s="73"/>
      <c r="F302" s="73"/>
      <c r="G302" s="24"/>
    </row>
    <row r="303" spans="5:7">
      <c r="E303" s="73"/>
      <c r="F303" s="73"/>
      <c r="G303" s="24"/>
    </row>
    <row r="304" spans="5:7">
      <c r="E304" s="73"/>
      <c r="F304" s="73"/>
      <c r="G304" s="24"/>
    </row>
    <row r="305" spans="5:7">
      <c r="E305" s="73"/>
      <c r="F305" s="73"/>
      <c r="G305" s="24"/>
    </row>
    <row r="306" spans="5:7">
      <c r="E306" s="73"/>
      <c r="F306" s="73"/>
      <c r="G306" s="24"/>
    </row>
    <row r="307" spans="5:7">
      <c r="E307" s="73"/>
      <c r="F307" s="73"/>
      <c r="G307" s="24"/>
    </row>
    <row r="308" spans="5:7">
      <c r="E308" s="73"/>
      <c r="F308" s="73"/>
      <c r="G308" s="24"/>
    </row>
    <row r="309" spans="5:7">
      <c r="E309" s="73"/>
      <c r="F309" s="73"/>
      <c r="G309" s="24"/>
    </row>
    <row r="310" spans="5:7">
      <c r="E310" s="73"/>
      <c r="F310" s="73"/>
      <c r="G310" s="24"/>
    </row>
    <row r="311" spans="5:7">
      <c r="E311" s="73"/>
      <c r="F311" s="73"/>
      <c r="G311" s="24"/>
    </row>
    <row r="312" spans="5:7">
      <c r="E312" s="73"/>
      <c r="F312" s="73"/>
      <c r="G312" s="24"/>
    </row>
    <row r="313" spans="5:7">
      <c r="E313" s="73"/>
      <c r="F313" s="73"/>
      <c r="G313" s="24"/>
    </row>
    <row r="314" spans="5:7">
      <c r="E314" s="73"/>
      <c r="F314" s="73"/>
      <c r="G314" s="24"/>
    </row>
    <row r="315" spans="5:7">
      <c r="E315" s="73"/>
      <c r="F315" s="73"/>
      <c r="G315" s="24"/>
    </row>
    <row r="316" spans="5:7">
      <c r="E316" s="73"/>
      <c r="F316" s="73"/>
      <c r="G316" s="24"/>
    </row>
    <row r="317" spans="5:7">
      <c r="E317" s="73"/>
      <c r="F317" s="73"/>
      <c r="G317" s="24"/>
    </row>
    <row r="318" spans="5:7">
      <c r="E318" s="73"/>
      <c r="F318" s="73"/>
      <c r="G318" s="24"/>
    </row>
    <row r="319" spans="5:7">
      <c r="E319" s="73"/>
      <c r="F319" s="73"/>
      <c r="G319" s="24"/>
    </row>
    <row r="320" spans="5:7">
      <c r="E320" s="73"/>
      <c r="F320" s="73"/>
      <c r="G320" s="24"/>
    </row>
    <row r="321" spans="5:7">
      <c r="E321" s="73"/>
      <c r="F321" s="73"/>
      <c r="G321" s="24"/>
    </row>
    <row r="322" spans="5:7">
      <c r="E322" s="73"/>
      <c r="F322" s="73"/>
      <c r="G322" s="24"/>
    </row>
    <row r="323" spans="5:7">
      <c r="E323" s="73"/>
      <c r="F323" s="73"/>
      <c r="G323" s="24"/>
    </row>
    <row r="324" spans="5:7">
      <c r="E324" s="73"/>
      <c r="F324" s="73"/>
      <c r="G324" s="24"/>
    </row>
    <row r="325" spans="5:7">
      <c r="E325" s="73"/>
      <c r="F325" s="73"/>
      <c r="G325" s="24"/>
    </row>
    <row r="326" spans="5:7">
      <c r="E326" s="73"/>
      <c r="F326" s="73"/>
      <c r="G326" s="24"/>
    </row>
    <row r="327" spans="5:7">
      <c r="E327" s="73"/>
      <c r="F327" s="73"/>
      <c r="G327" s="24"/>
    </row>
    <row r="328" spans="5:7">
      <c r="E328" s="73"/>
      <c r="F328" s="73"/>
      <c r="G328" s="24"/>
    </row>
    <row r="329" spans="5:7">
      <c r="E329" s="73"/>
      <c r="F329" s="73"/>
      <c r="G329" s="24"/>
    </row>
    <row r="330" spans="5:7">
      <c r="E330" s="73"/>
      <c r="F330" s="73"/>
      <c r="G330" s="24"/>
    </row>
    <row r="331" spans="5:7">
      <c r="E331" s="73"/>
      <c r="F331" s="73"/>
      <c r="G331" s="24"/>
    </row>
    <row r="332" spans="5:7">
      <c r="E332" s="73"/>
      <c r="F332" s="73"/>
      <c r="G332" s="24"/>
    </row>
    <row r="333" spans="5:7">
      <c r="E333" s="73"/>
      <c r="F333" s="73"/>
      <c r="G333" s="24"/>
    </row>
    <row r="334" spans="5:7">
      <c r="E334" s="73"/>
      <c r="F334" s="73"/>
      <c r="G334" s="24"/>
    </row>
    <row r="335" spans="5:7">
      <c r="E335" s="73"/>
      <c r="F335" s="73"/>
      <c r="G335" s="24"/>
    </row>
    <row r="336" spans="5:7">
      <c r="E336" s="73"/>
      <c r="F336" s="73"/>
      <c r="G336" s="24"/>
    </row>
    <row r="337" spans="5:7">
      <c r="E337" s="73"/>
      <c r="F337" s="73"/>
      <c r="G337" s="24"/>
    </row>
    <row r="338" spans="5:7">
      <c r="E338" s="73"/>
      <c r="F338" s="73"/>
      <c r="G338" s="24"/>
    </row>
    <row r="339" spans="5:7">
      <c r="E339" s="73"/>
      <c r="F339" s="73"/>
      <c r="G339" s="24"/>
    </row>
    <row r="340" spans="5:7">
      <c r="E340" s="73"/>
      <c r="F340" s="73"/>
      <c r="G340" s="24"/>
    </row>
    <row r="341" spans="5:7">
      <c r="E341" s="73"/>
      <c r="F341" s="73"/>
      <c r="G341" s="24"/>
    </row>
    <row r="342" spans="5:7">
      <c r="E342" s="73"/>
      <c r="F342" s="73"/>
      <c r="G342" s="24"/>
    </row>
    <row r="343" spans="5:7">
      <c r="E343" s="73"/>
      <c r="F343" s="73"/>
      <c r="G343" s="24"/>
    </row>
    <row r="344" spans="5:7">
      <c r="E344" s="73"/>
      <c r="F344" s="73"/>
      <c r="G344" s="24"/>
    </row>
    <row r="345" spans="5:7">
      <c r="E345" s="73"/>
      <c r="F345" s="73"/>
      <c r="G345" s="24"/>
    </row>
    <row r="346" spans="5:7">
      <c r="E346" s="73"/>
      <c r="F346" s="73"/>
      <c r="G346" s="24"/>
    </row>
    <row r="347" spans="5:7">
      <c r="E347" s="73"/>
      <c r="F347" s="73"/>
      <c r="G347" s="24"/>
    </row>
    <row r="348" spans="5:7">
      <c r="E348" s="73"/>
      <c r="F348" s="73"/>
      <c r="G348" s="24"/>
    </row>
    <row r="349" spans="5:7">
      <c r="E349" s="73"/>
      <c r="F349" s="73"/>
      <c r="G349" s="24"/>
    </row>
    <row r="350" spans="5:7">
      <c r="E350" s="73"/>
      <c r="F350" s="73"/>
      <c r="G350" s="24"/>
    </row>
    <row r="351" spans="5:7">
      <c r="E351" s="73"/>
      <c r="F351" s="73"/>
      <c r="G351" s="24"/>
    </row>
    <row r="352" spans="5:7">
      <c r="E352" s="73"/>
      <c r="F352" s="73"/>
      <c r="G352" s="24"/>
    </row>
    <row r="353" spans="5:7">
      <c r="E353" s="73"/>
      <c r="F353" s="73"/>
      <c r="G353" s="24"/>
    </row>
    <row r="354" spans="5:7">
      <c r="E354" s="73"/>
      <c r="F354" s="73"/>
      <c r="G354" s="24"/>
    </row>
    <row r="355" spans="5:7">
      <c r="E355" s="73"/>
      <c r="F355" s="73"/>
      <c r="G355" s="24"/>
    </row>
    <row r="356" spans="5:7">
      <c r="E356" s="73"/>
      <c r="F356" s="73"/>
      <c r="G356" s="24"/>
    </row>
    <row r="357" spans="5:7">
      <c r="E357" s="73"/>
      <c r="F357" s="73"/>
      <c r="G357" s="24"/>
    </row>
  </sheetData>
  <mergeCells count="11">
    <mergeCell ref="A6:F6"/>
    <mergeCell ref="A7:F7"/>
    <mergeCell ref="A9:A10"/>
    <mergeCell ref="B9:B10"/>
    <mergeCell ref="C9:C10"/>
    <mergeCell ref="D9:D10"/>
    <mergeCell ref="E1:F1"/>
    <mergeCell ref="B3:F3"/>
    <mergeCell ref="E4:F4"/>
    <mergeCell ref="D5:F5"/>
    <mergeCell ref="D2:F2"/>
  </mergeCells>
  <pageMargins left="0.78740157480314965" right="0.39370078740157483" top="0.39370078740157483" bottom="0.39370078740157483" header="0.51181102362204722" footer="0.51181102362204722"/>
  <pageSetup paperSize="9" scale="49" fitToHeight="5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Приложение 4 за 2024 год</vt:lpstr>
      <vt:lpstr>'Приложение 4 за 2024 год'!_FilterDatabase_0</vt:lpstr>
      <vt:lpstr>'Приложение 4 за 2024 год'!_FilterDatabase_0_0</vt:lpstr>
      <vt:lpstr>'Приложение 4 за 2024 год'!_FilterDatabase_0_0_0</vt:lpstr>
      <vt:lpstr>'Приложение 4 за 2024 год'!Print_Titles_0</vt:lpstr>
      <vt:lpstr>'Приложение 4 за 2024 год'!Print_Titles_0_0</vt:lpstr>
      <vt:lpstr>'Приложение 4 за 2024 год'!Print_Titles_0_0_0</vt:lpstr>
      <vt:lpstr>'Приложение 4 за 2024 год'!Заголовки_для_печати</vt:lpstr>
      <vt:lpstr>'Приложение 4 за 2024 год'!Область_печати</vt:lpstr>
      <vt:lpstr>'Приложение 4 за 2024 год'!программы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24</cp:revision>
  <cp:lastPrinted>2024-08-16T12:24:59Z</cp:lastPrinted>
  <dcterms:created xsi:type="dcterms:W3CDTF">1996-10-08T23:32:33Z</dcterms:created>
  <dcterms:modified xsi:type="dcterms:W3CDTF">2025-03-10T14:38:00Z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