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380" yWindow="960" windowWidth="10656" windowHeight="9540" tabRatio="500"/>
  </bookViews>
  <sheets>
    <sheet name="Приложение 2025г исполн.)" sheetId="16" r:id="rId1"/>
    <sheet name="Лист1" sheetId="17" r:id="rId2"/>
  </sheets>
  <definedNames>
    <definedName name="_xlnm.Print_Titles" localSheetId="0">'Приложение 2025г исполн.)'!$8:$8</definedName>
  </definedNames>
  <calcPr calcId="125725"/>
</workbook>
</file>

<file path=xl/calcChain.xml><?xml version="1.0" encoding="utf-8"?>
<calcChain xmlns="http://schemas.openxmlformats.org/spreadsheetml/2006/main">
  <c r="D35" i="16"/>
  <c r="D34" s="1"/>
  <c r="D31"/>
  <c r="D28"/>
  <c r="C28"/>
  <c r="C18"/>
  <c r="C35"/>
  <c r="C34" s="1"/>
  <c r="C31"/>
  <c r="D25"/>
  <c r="C25"/>
  <c r="D20"/>
  <c r="C20"/>
  <c r="D18"/>
  <c r="D15"/>
  <c r="C15"/>
  <c r="D13"/>
  <c r="C13"/>
  <c r="D11"/>
  <c r="C11"/>
  <c r="D10" l="1"/>
  <c r="D52" s="1"/>
  <c r="C10"/>
  <c r="C52" s="1"/>
</calcChain>
</file>

<file path=xl/sharedStrings.xml><?xml version="1.0" encoding="utf-8"?>
<sst xmlns="http://schemas.openxmlformats.org/spreadsheetml/2006/main" count="92" uniqueCount="84">
  <si>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</si>
  <si>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</si>
  <si>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</si>
  <si>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</si>
  <si>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</si>
  <si>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</si>
  <si>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</si>
  <si>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</si>
  <si>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</si>
  <si>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</si>
  <si>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</si>
  <si>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</si>
  <si>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</si>
  <si>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</si>
  <si>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</si>
  <si>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</si>
  <si>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</si>
  <si>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</si>
  <si>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</si>
  <si>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</si>
  <si>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</si>
  <si>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</si>
  <si>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</si>
  <si>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</si>
  <si>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</si>
  <si>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</si>
  <si>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</si>
  <si>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</si>
  <si>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</si>
  <si>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</si>
  <si>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</si>
  <si>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</si>
  <si>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</si>
  <si>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</si>
  <si>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</si>
  <si>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</si>
  <si>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</si>
  <si>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</si>
  <si>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</si>
  <si>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</si>
  <si>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</si>
  <si>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</si>
  <si>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</si>
  <si>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</si>
  <si>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</si>
  <si>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</si>
  <si>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</si>
  <si>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</si>
  <si>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</si>
  <si>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</si>
  <si>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</si>
  <si>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</si>
  <si>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</si>
  <si>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</si>
  <si>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</si>
  <si>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</si>
  <si>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</si>
  <si>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</si>
  <si>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</si>
  <si>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</si>
  <si>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</si>
  <si>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</si>
  <si>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</si>
  <si>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2 02 25  555 10 0000 150</t>
  </si>
  <si>
    <t>Формирование современной городской среды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</si>
  <si>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</si>
  <si>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</si>
  <si>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</si>
  <si>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</si>
  <si>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</si>
  <si>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</si>
  <si>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</si>
  <si>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</si>
  <si>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</si>
  <si>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Приложение 1</t>
  </si>
  <si>
    <t>2024 год утверждено</t>
  </si>
  <si>
    <t>2024 год исполнено</t>
  </si>
  <si>
    <t>Исполнение бюджета по доходам
 Вындиноостровского сельского поселения 
на 2024 год и плановый период 2025-2026 годов</t>
  </si>
  <si>
    <t>проект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</si>
  <si>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</si>
  <si>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2 19 00000 10 0000 150</t>
  </si>
  <si>
    <t>к решению Совета депутатов</t>
  </si>
  <si>
    <t>Вындиноостровского сельского поселения</t>
  </si>
  <si>
    <t>от 01.04 .2025 г №</t>
  </si>
</sst>
</file>

<file path=xl/styles.xml><?xml version="1.0" encoding="utf-8"?>
<styleSheet xmlns="http://schemas.openxmlformats.org/spreadsheetml/2006/main">
  <numFmts count="3">
    <numFmt numFmtId="164" formatCode="_-* #,##0.00_р_._-;\-* #,##0.00_р_._-;_-* \-??_р_._-;_-@_-"/>
    <numFmt numFmtId="165" formatCode="0.0"/>
    <numFmt numFmtId="166" formatCode="#,##0.000"/>
  </numFmts>
  <fonts count="14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2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4" fillId="0" borderId="0" xfId="1" applyNumberFormat="1" applyFont="1" applyAlignment="1">
      <alignment horizontal="right" vertical="center"/>
    </xf>
    <xf numFmtId="0" fontId="8" fillId="0" borderId="5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 wrapText="1"/>
    </xf>
    <xf numFmtId="165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49" fontId="13" fillId="0" borderId="0" xfId="1" applyNumberFormat="1" applyFont="1" applyFill="1"/>
    <xf numFmtId="2" fontId="8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2" fontId="9" fillId="0" borderId="2" xfId="1" applyNumberFormat="1" applyFont="1" applyFill="1" applyBorder="1" applyAlignment="1">
      <alignment horizontal="center" vertical="center"/>
    </xf>
    <xf numFmtId="2" fontId="9" fillId="0" borderId="5" xfId="1" applyNumberFormat="1" applyFont="1" applyFill="1" applyBorder="1" applyAlignment="1">
      <alignment horizontal="center" vertical="center"/>
    </xf>
    <xf numFmtId="2" fontId="9" fillId="0" borderId="4" xfId="1" applyNumberFormat="1" applyFont="1" applyBorder="1" applyAlignment="1">
      <alignment horizontal="center" vertical="center"/>
    </xf>
    <xf numFmtId="2" fontId="9" fillId="0" borderId="6" xfId="1" applyNumberFormat="1" applyFont="1" applyFill="1" applyBorder="1" applyAlignment="1">
      <alignment horizontal="center" vertical="center"/>
    </xf>
    <xf numFmtId="2" fontId="9" fillId="0" borderId="7" xfId="1" applyNumberFormat="1" applyFont="1" applyBorder="1" applyAlignment="1">
      <alignment horizontal="center" vertical="center"/>
    </xf>
    <xf numFmtId="2" fontId="8" fillId="0" borderId="4" xfId="1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/>
    </xf>
    <xf numFmtId="2" fontId="8" fillId="0" borderId="8" xfId="1" applyNumberFormat="1" applyFont="1" applyFill="1" applyBorder="1" applyAlignment="1">
      <alignment horizontal="center" vertical="center"/>
    </xf>
    <xf numFmtId="2" fontId="8" fillId="0" borderId="3" xfId="1" applyNumberFormat="1" applyFont="1" applyFill="1" applyBorder="1" applyAlignment="1">
      <alignment horizontal="center" vertical="center"/>
    </xf>
    <xf numFmtId="2" fontId="9" fillId="2" borderId="2" xfId="1" applyNumberFormat="1" applyFont="1" applyFill="1" applyBorder="1" applyAlignment="1">
      <alignment horizontal="center" vertical="center"/>
    </xf>
    <xf numFmtId="2" fontId="9" fillId="3" borderId="4" xfId="1" applyNumberFormat="1" applyFont="1" applyFill="1" applyBorder="1" applyAlignment="1">
      <alignment horizontal="center" vertical="center"/>
    </xf>
    <xf numFmtId="2" fontId="9" fillId="0" borderId="8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G61"/>
  <sheetViews>
    <sheetView tabSelected="1" zoomScale="67" zoomScaleNormal="67" workbookViewId="0">
      <selection activeCell="A6" sqref="A6:D6"/>
    </sheetView>
  </sheetViews>
  <sheetFormatPr defaultColWidth="9.109375" defaultRowHeight="34.5" customHeight="1"/>
  <cols>
    <col min="1" max="1" width="32.44140625" style="1" customWidth="1"/>
    <col min="2" max="2" width="61" style="2" customWidth="1"/>
    <col min="3" max="3" width="18.21875" style="3" customWidth="1"/>
    <col min="4" max="4" width="16.5546875" style="4" customWidth="1"/>
    <col min="5" max="5" width="14.21875" style="4" customWidth="1"/>
    <col min="6" max="7" width="9.33203125" style="4" bestFit="1" customWidth="1"/>
    <col min="8" max="16384" width="9.109375" style="4"/>
  </cols>
  <sheetData>
    <row r="1" spans="1:4" s="6" customFormat="1" ht="22.2" customHeight="1">
      <c r="A1" s="5"/>
      <c r="B1" s="45"/>
      <c r="C1" s="71" t="s">
        <v>74</v>
      </c>
      <c r="D1" s="71"/>
    </row>
    <row r="2" spans="1:4" s="6" customFormat="1" ht="16.2" customHeight="1">
      <c r="A2" s="5"/>
      <c r="B2" s="42"/>
      <c r="C2" s="71" t="s">
        <v>81</v>
      </c>
      <c r="D2" s="71"/>
    </row>
    <row r="3" spans="1:4" s="6" customFormat="1" ht="16.8" customHeight="1">
      <c r="A3" s="5"/>
      <c r="B3" s="71" t="s">
        <v>82</v>
      </c>
      <c r="C3" s="71"/>
      <c r="D3" s="71"/>
    </row>
    <row r="4" spans="1:4" s="6" customFormat="1" ht="17.399999999999999" customHeight="1">
      <c r="A4" s="46" t="s">
        <v>78</v>
      </c>
      <c r="B4" s="45"/>
      <c r="C4" s="71" t="s">
        <v>83</v>
      </c>
      <c r="D4" s="71"/>
    </row>
    <row r="5" spans="1:4" s="8" customFormat="1" ht="8.4" customHeight="1">
      <c r="A5" s="7"/>
      <c r="B5" s="66"/>
      <c r="C5" s="66"/>
      <c r="D5" s="66"/>
    </row>
    <row r="6" spans="1:4" ht="70.5" customHeight="1">
      <c r="A6" s="67" t="s">
        <v>77</v>
      </c>
      <c r="B6" s="67"/>
      <c r="C6" s="67"/>
      <c r="D6" s="67"/>
    </row>
    <row r="7" spans="1:4" ht="15.75" customHeight="1">
      <c r="A7" s="38"/>
      <c r="B7" s="39"/>
      <c r="C7" s="40"/>
      <c r="D7" s="15"/>
    </row>
    <row r="8" spans="1:4" s="9" customFormat="1" ht="57" customHeight="1">
      <c r="A8" s="68" t="s">
        <v>0</v>
      </c>
      <c r="B8" s="69" t="s">
        <v>1</v>
      </c>
      <c r="C8" s="70" t="s">
        <v>2</v>
      </c>
      <c r="D8" s="70"/>
    </row>
    <row r="9" spans="1:4" s="9" customFormat="1" ht="55.8" customHeight="1">
      <c r="A9" s="68"/>
      <c r="B9" s="69"/>
      <c r="C9" s="41" t="s">
        <v>75</v>
      </c>
      <c r="D9" s="41" t="s">
        <v>76</v>
      </c>
    </row>
    <row r="10" spans="1:4" s="12" customFormat="1" ht="27" customHeight="1">
      <c r="A10" s="10" t="s">
        <v>3</v>
      </c>
      <c r="B10" s="11" t="s">
        <v>4</v>
      </c>
      <c r="C10" s="47">
        <f>C11+C13+C15+C18+C20+C24+C25+C28+C31</f>
        <v>6398.59</v>
      </c>
      <c r="D10" s="47">
        <f>D11+D13+D15+D18+D20+D24+D25+D28+D31</f>
        <v>6469</v>
      </c>
    </row>
    <row r="11" spans="1:4" s="12" customFormat="1" ht="27" customHeight="1">
      <c r="A11" s="10" t="s">
        <v>5</v>
      </c>
      <c r="B11" s="11" t="s">
        <v>6</v>
      </c>
      <c r="C11" s="47">
        <f>C12</f>
        <v>845.57</v>
      </c>
      <c r="D11" s="47">
        <f>D12</f>
        <v>871.51</v>
      </c>
    </row>
    <row r="12" spans="1:4" s="15" customFormat="1" ht="27" customHeight="1">
      <c r="A12" s="13" t="s">
        <v>7</v>
      </c>
      <c r="B12" s="14" t="s">
        <v>8</v>
      </c>
      <c r="C12" s="48">
        <v>845.57</v>
      </c>
      <c r="D12" s="48">
        <v>871.51</v>
      </c>
    </row>
    <row r="13" spans="1:4" s="12" customFormat="1" ht="56.25" customHeight="1">
      <c r="A13" s="10" t="s">
        <v>66</v>
      </c>
      <c r="B13" s="11" t="s">
        <v>9</v>
      </c>
      <c r="C13" s="47">
        <f>C14</f>
        <v>1204.74</v>
      </c>
      <c r="D13" s="47">
        <f>D14</f>
        <v>1218.0899999999999</v>
      </c>
    </row>
    <row r="14" spans="1:4" s="15" customFormat="1" ht="56.25" customHeight="1">
      <c r="A14" s="13" t="s">
        <v>65</v>
      </c>
      <c r="B14" s="14" t="s">
        <v>10</v>
      </c>
      <c r="C14" s="48">
        <v>1204.74</v>
      </c>
      <c r="D14" s="48">
        <v>1218.0899999999999</v>
      </c>
    </row>
    <row r="15" spans="1:4" s="12" customFormat="1" ht="27" customHeight="1">
      <c r="A15" s="10" t="s">
        <v>11</v>
      </c>
      <c r="B15" s="11" t="s">
        <v>12</v>
      </c>
      <c r="C15" s="47">
        <f>C16+C17</f>
        <v>2005</v>
      </c>
      <c r="D15" s="47">
        <f>D16+D17</f>
        <v>2014.03</v>
      </c>
    </row>
    <row r="16" spans="1:4" s="15" customFormat="1" ht="27" customHeight="1">
      <c r="A16" s="13" t="s">
        <v>13</v>
      </c>
      <c r="B16" s="14" t="s">
        <v>14</v>
      </c>
      <c r="C16" s="48">
        <v>275</v>
      </c>
      <c r="D16" s="48">
        <v>288.77999999999997</v>
      </c>
    </row>
    <row r="17" spans="1:5" s="15" customFormat="1" ht="27" customHeight="1">
      <c r="A17" s="13" t="s">
        <v>15</v>
      </c>
      <c r="B17" s="14" t="s">
        <v>16</v>
      </c>
      <c r="C17" s="48">
        <v>1730</v>
      </c>
      <c r="D17" s="48">
        <v>1725.25</v>
      </c>
    </row>
    <row r="18" spans="1:5" s="12" customFormat="1" ht="27" customHeight="1">
      <c r="A18" s="10" t="s">
        <v>17</v>
      </c>
      <c r="B18" s="11" t="s">
        <v>18</v>
      </c>
      <c r="C18" s="47">
        <f>C19</f>
        <v>1.06</v>
      </c>
      <c r="D18" s="47">
        <f>D19</f>
        <v>1.01</v>
      </c>
    </row>
    <row r="19" spans="1:5" s="15" customFormat="1" ht="75" customHeight="1">
      <c r="A19" s="13" t="s">
        <v>19</v>
      </c>
      <c r="B19" s="14" t="s">
        <v>20</v>
      </c>
      <c r="C19" s="48">
        <v>1.06</v>
      </c>
      <c r="D19" s="48">
        <v>1.01</v>
      </c>
    </row>
    <row r="20" spans="1:5" s="16" customFormat="1" ht="75" customHeight="1">
      <c r="A20" s="10" t="s">
        <v>21</v>
      </c>
      <c r="B20" s="11" t="s">
        <v>22</v>
      </c>
      <c r="C20" s="47">
        <f>C21+C22+C23</f>
        <v>1105.9000000000001</v>
      </c>
      <c r="D20" s="47">
        <f>D21+D22+D23</f>
        <v>1138.04</v>
      </c>
    </row>
    <row r="21" spans="1:5" s="17" customFormat="1" ht="119.25" customHeight="1">
      <c r="A21" s="13" t="s">
        <v>23</v>
      </c>
      <c r="B21" s="14" t="s">
        <v>24</v>
      </c>
      <c r="C21" s="48">
        <v>800.9</v>
      </c>
      <c r="D21" s="48">
        <v>833.5</v>
      </c>
    </row>
    <row r="22" spans="1:5" s="15" customFormat="1" ht="114" customHeight="1">
      <c r="A22" s="13" t="s">
        <v>25</v>
      </c>
      <c r="B22" s="14" t="s">
        <v>26</v>
      </c>
      <c r="C22" s="48">
        <v>305</v>
      </c>
      <c r="D22" s="49">
        <v>304.54000000000002</v>
      </c>
    </row>
    <row r="23" spans="1:5" s="15" customFormat="1" ht="34.200000000000003" hidden="1" customHeight="1">
      <c r="A23" s="13" t="s">
        <v>23</v>
      </c>
      <c r="B23" s="30" t="s">
        <v>45</v>
      </c>
      <c r="C23" s="50"/>
      <c r="D23" s="51"/>
    </row>
    <row r="24" spans="1:5" s="15" customFormat="1" ht="45" hidden="1" customHeight="1">
      <c r="A24" s="13" t="s">
        <v>27</v>
      </c>
      <c r="B24" s="14" t="s">
        <v>28</v>
      </c>
      <c r="C24" s="52"/>
      <c r="D24" s="53"/>
    </row>
    <row r="25" spans="1:5" s="12" customFormat="1" ht="49.8" customHeight="1">
      <c r="A25" s="10" t="s">
        <v>29</v>
      </c>
      <c r="B25" s="35" t="s">
        <v>30</v>
      </c>
      <c r="C25" s="54">
        <f>C26+C27</f>
        <v>1230</v>
      </c>
      <c r="D25" s="54">
        <f>D26+D27</f>
        <v>1221</v>
      </c>
    </row>
    <row r="26" spans="1:5" s="15" customFormat="1" ht="74.400000000000006" customHeight="1">
      <c r="A26" s="13" t="s">
        <v>31</v>
      </c>
      <c r="B26" s="14" t="s">
        <v>32</v>
      </c>
      <c r="C26" s="55">
        <v>720</v>
      </c>
      <c r="D26" s="55">
        <v>715</v>
      </c>
      <c r="E26" s="37"/>
    </row>
    <row r="27" spans="1:5" s="15" customFormat="1" ht="74.400000000000006" customHeight="1">
      <c r="A27" s="13" t="s">
        <v>59</v>
      </c>
      <c r="B27" s="14" t="s">
        <v>60</v>
      </c>
      <c r="C27" s="55">
        <v>510</v>
      </c>
      <c r="D27" s="55">
        <v>506</v>
      </c>
      <c r="E27" s="37"/>
    </row>
    <row r="28" spans="1:5" s="15" customFormat="1" ht="37.200000000000003" customHeight="1">
      <c r="A28" s="10" t="s">
        <v>33</v>
      </c>
      <c r="B28" s="11" t="s">
        <v>34</v>
      </c>
      <c r="C28" s="47">
        <f>C29+C30</f>
        <v>1</v>
      </c>
      <c r="D28" s="47">
        <f>D29+D30</f>
        <v>0</v>
      </c>
      <c r="E28" s="37"/>
    </row>
    <row r="29" spans="1:5" s="15" customFormat="1" ht="96" customHeight="1">
      <c r="A29" s="13" t="s">
        <v>35</v>
      </c>
      <c r="B29" s="14" t="s">
        <v>36</v>
      </c>
      <c r="C29" s="49">
        <v>1</v>
      </c>
      <c r="D29" s="49">
        <v>0</v>
      </c>
    </row>
    <row r="30" spans="1:5" s="15" customFormat="1" ht="96" customHeight="1">
      <c r="A30" s="13" t="s">
        <v>73</v>
      </c>
      <c r="B30" s="44" t="s">
        <v>72</v>
      </c>
      <c r="C30" s="56">
        <v>0</v>
      </c>
      <c r="D30" s="56">
        <v>0</v>
      </c>
    </row>
    <row r="31" spans="1:5" s="15" customFormat="1" ht="48" customHeight="1">
      <c r="A31" s="10" t="s">
        <v>62</v>
      </c>
      <c r="B31" s="11" t="s">
        <v>57</v>
      </c>
      <c r="C31" s="57">
        <f>C33+C32</f>
        <v>5.32</v>
      </c>
      <c r="D31" s="54">
        <f>D33+D32</f>
        <v>5.32</v>
      </c>
    </row>
    <row r="32" spans="1:5" s="15" customFormat="1" ht="45" customHeight="1">
      <c r="A32" s="27" t="s">
        <v>62</v>
      </c>
      <c r="B32" s="36" t="s">
        <v>58</v>
      </c>
      <c r="C32" s="50">
        <v>5.32</v>
      </c>
      <c r="D32" s="51">
        <v>5.32</v>
      </c>
    </row>
    <row r="33" spans="1:7" s="15" customFormat="1" ht="0.6" customHeight="1">
      <c r="A33" s="18"/>
      <c r="B33" s="36"/>
      <c r="C33" s="50"/>
      <c r="D33" s="56"/>
    </row>
    <row r="34" spans="1:7" s="15" customFormat="1" ht="27" customHeight="1">
      <c r="A34" s="19" t="s">
        <v>37</v>
      </c>
      <c r="B34" s="20" t="s">
        <v>38</v>
      </c>
      <c r="C34" s="47">
        <f>C35</f>
        <v>49677.979999999996</v>
      </c>
      <c r="D34" s="58">
        <f>D35</f>
        <v>44842.799999999996</v>
      </c>
    </row>
    <row r="35" spans="1:7" s="16" customFormat="1" ht="56.25" customHeight="1">
      <c r="A35" s="19" t="s">
        <v>39</v>
      </c>
      <c r="B35" s="21" t="s">
        <v>40</v>
      </c>
      <c r="C35" s="47">
        <f>SUM(C36:C50)</f>
        <v>49677.979999999996</v>
      </c>
      <c r="D35" s="47">
        <f>SUM(D36:D51)</f>
        <v>44842.799999999996</v>
      </c>
    </row>
    <row r="36" spans="1:7" s="16" customFormat="1" ht="75.599999999999994" customHeight="1">
      <c r="A36" s="22" t="s">
        <v>52</v>
      </c>
      <c r="B36" s="23" t="s">
        <v>53</v>
      </c>
      <c r="C36" s="48">
        <v>12096.8</v>
      </c>
      <c r="D36" s="48">
        <v>12096.8</v>
      </c>
    </row>
    <row r="37" spans="1:7" s="15" customFormat="1" ht="0.6" customHeight="1">
      <c r="A37" s="24" t="s">
        <v>41</v>
      </c>
      <c r="B37" s="31" t="s">
        <v>46</v>
      </c>
      <c r="C37" s="59">
        <v>0</v>
      </c>
      <c r="D37" s="49">
        <v>0</v>
      </c>
    </row>
    <row r="38" spans="1:7" s="15" customFormat="1" ht="50.4" hidden="1" customHeight="1">
      <c r="A38" s="24" t="s">
        <v>50</v>
      </c>
      <c r="B38" s="33" t="s">
        <v>49</v>
      </c>
      <c r="C38" s="60">
        <v>0</v>
      </c>
      <c r="D38" s="60">
        <v>0</v>
      </c>
    </row>
    <row r="39" spans="1:7" s="15" customFormat="1" ht="42" customHeight="1">
      <c r="A39" s="24" t="s">
        <v>63</v>
      </c>
      <c r="B39" s="32" t="s">
        <v>64</v>
      </c>
      <c r="C39" s="61">
        <v>8000</v>
      </c>
      <c r="D39" s="62">
        <v>8000</v>
      </c>
    </row>
    <row r="40" spans="1:7" s="15" customFormat="1" ht="21" hidden="1" customHeight="1">
      <c r="A40" s="24"/>
      <c r="B40" s="25"/>
      <c r="C40" s="52"/>
      <c r="D40" s="63">
        <v>0</v>
      </c>
    </row>
    <row r="41" spans="1:7" s="15" customFormat="1" ht="52.8" customHeight="1">
      <c r="A41" s="24" t="s">
        <v>47</v>
      </c>
      <c r="B41" s="26" t="s">
        <v>51</v>
      </c>
      <c r="C41" s="56">
        <v>13852.1</v>
      </c>
      <c r="D41" s="56">
        <v>9556.49</v>
      </c>
    </row>
    <row r="42" spans="1:7" s="15" customFormat="1" ht="46.2" customHeight="1">
      <c r="A42" s="22" t="s">
        <v>42</v>
      </c>
      <c r="B42" s="26" t="s">
        <v>43</v>
      </c>
      <c r="C42" s="55">
        <v>186.52</v>
      </c>
      <c r="D42" s="55">
        <v>186.52</v>
      </c>
    </row>
    <row r="43" spans="1:7" s="15" customFormat="1" ht="59.4" customHeight="1">
      <c r="A43" s="22" t="s">
        <v>54</v>
      </c>
      <c r="B43" s="26" t="s">
        <v>55</v>
      </c>
      <c r="C43" s="48">
        <v>2614.08</v>
      </c>
      <c r="D43" s="48">
        <v>2614.08</v>
      </c>
    </row>
    <row r="44" spans="1:7" s="15" customFormat="1" ht="63.6" customHeight="1">
      <c r="A44" s="22" t="s">
        <v>48</v>
      </c>
      <c r="B44" s="36" t="s">
        <v>61</v>
      </c>
      <c r="C44" s="48">
        <v>12928.48</v>
      </c>
      <c r="D44" s="48">
        <v>12434.67</v>
      </c>
    </row>
    <row r="45" spans="1:7" s="15" customFormat="1" ht="77.400000000000006" hidden="1" customHeight="1">
      <c r="A45" s="27" t="s">
        <v>56</v>
      </c>
      <c r="B45" s="36" t="s">
        <v>67</v>
      </c>
      <c r="C45" s="48"/>
      <c r="D45" s="48">
        <v>0</v>
      </c>
    </row>
    <row r="46" spans="1:7" s="15" customFormat="1" ht="77.400000000000006" hidden="1" customHeight="1">
      <c r="A46" s="27" t="s">
        <v>56</v>
      </c>
      <c r="B46" s="36" t="s">
        <v>68</v>
      </c>
      <c r="C46" s="48"/>
      <c r="D46" s="48">
        <v>0</v>
      </c>
    </row>
    <row r="47" spans="1:7" s="15" customFormat="1" ht="57.6" hidden="1" customHeight="1">
      <c r="A47" s="27" t="s">
        <v>56</v>
      </c>
      <c r="B47" s="36" t="s">
        <v>61</v>
      </c>
      <c r="C47" s="48"/>
      <c r="D47" s="48">
        <v>0</v>
      </c>
      <c r="E47" s="37"/>
      <c r="F47" s="37"/>
      <c r="G47" s="37"/>
    </row>
    <row r="48" spans="1:7" s="15" customFormat="1" ht="57.6" hidden="1" customHeight="1">
      <c r="A48" s="27" t="s">
        <v>56</v>
      </c>
      <c r="B48" s="36" t="s">
        <v>70</v>
      </c>
      <c r="C48" s="48"/>
      <c r="D48" s="48">
        <v>0</v>
      </c>
      <c r="E48" s="37"/>
      <c r="F48" s="37"/>
      <c r="G48" s="37"/>
    </row>
    <row r="49" spans="1:7" s="15" customFormat="1" ht="47.4" hidden="1" customHeight="1">
      <c r="A49" s="27" t="s">
        <v>56</v>
      </c>
      <c r="B49" s="36" t="s">
        <v>71</v>
      </c>
      <c r="C49" s="48"/>
      <c r="D49" s="48">
        <v>0</v>
      </c>
      <c r="E49" s="37"/>
      <c r="F49" s="37"/>
      <c r="G49" s="37"/>
    </row>
    <row r="50" spans="1:7" s="15" customFormat="1" ht="75" hidden="1" customHeight="1">
      <c r="A50" s="27" t="s">
        <v>56</v>
      </c>
      <c r="B50" s="36" t="s">
        <v>69</v>
      </c>
      <c r="C50" s="48"/>
      <c r="D50" s="48">
        <v>0</v>
      </c>
      <c r="E50" s="37"/>
      <c r="F50" s="37"/>
      <c r="G50" s="37"/>
    </row>
    <row r="51" spans="1:7" s="15" customFormat="1" ht="75" customHeight="1">
      <c r="A51" s="27" t="s">
        <v>80</v>
      </c>
      <c r="B51" s="36" t="s">
        <v>79</v>
      </c>
      <c r="C51" s="48"/>
      <c r="D51" s="48">
        <v>-45.76</v>
      </c>
      <c r="E51" s="37"/>
      <c r="F51" s="37"/>
      <c r="G51" s="37"/>
    </row>
    <row r="52" spans="1:7" s="15" customFormat="1" ht="37.5" customHeight="1">
      <c r="A52" s="28"/>
      <c r="B52" s="11" t="s">
        <v>44</v>
      </c>
      <c r="C52" s="64">
        <f>C34+C10</f>
        <v>56076.569999999992</v>
      </c>
      <c r="D52" s="64">
        <f>D34+D10</f>
        <v>51311.799999999996</v>
      </c>
    </row>
    <row r="53" spans="1:7" s="9" customFormat="1" ht="15.75" customHeight="1">
      <c r="A53" s="1"/>
      <c r="B53" s="29"/>
      <c r="C53" s="34"/>
      <c r="D53" s="43"/>
    </row>
    <row r="54" spans="1:7" ht="15.75" customHeight="1">
      <c r="A54" s="65"/>
      <c r="B54" s="65"/>
      <c r="C54" s="65"/>
    </row>
    <row r="55" spans="1:7" ht="15.75" customHeight="1"/>
    <row r="56" spans="1:7" ht="15.75" customHeight="1"/>
    <row r="57" spans="1:7" ht="15.75" customHeight="1"/>
    <row r="58" spans="1:7" ht="15.75" customHeight="1"/>
    <row r="59" spans="1:7" ht="15.75" customHeight="1"/>
    <row r="60" spans="1:7" ht="15.75" customHeight="1"/>
    <row r="61" spans="1:7" ht="15.75" customHeight="1"/>
  </sheetData>
  <sheetProtection selectLockedCells="1" selectUnlockedCells="1"/>
  <mergeCells count="10">
    <mergeCell ref="C1:D1"/>
    <mergeCell ref="C2:D2"/>
    <mergeCell ref="B3:D3"/>
    <mergeCell ref="C4:D4"/>
    <mergeCell ref="A54:C54"/>
    <mergeCell ref="B5:D5"/>
    <mergeCell ref="A6:D6"/>
    <mergeCell ref="A8:A9"/>
    <mergeCell ref="B8:B9"/>
    <mergeCell ref="C8:D8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9" firstPageNumber="0" fitToHeight="2" orientation="portrait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2025г исполн.)</vt:lpstr>
      <vt:lpstr>Лист1</vt:lpstr>
      <vt:lpstr>'Приложение 2025г исполн.)'!Заголовки_для_печати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2024-02-26T08:49:48Z</cp:lastPrinted>
  <dcterms:created xsi:type="dcterms:W3CDTF">2023-03-16T06:22:35Z</dcterms:created>
  <dcterms:modified xsi:type="dcterms:W3CDTF">2025-03-10T14:32:56Z</dcterms:modified>
</cp:coreProperties>
</file>